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1266c523d55984e/Desktop/"/>
    </mc:Choice>
  </mc:AlternateContent>
  <xr:revisionPtr revIDLastSave="0" documentId="8_{F147D03C-673C-441F-8880-9F74D56A58E3}" xr6:coauthVersionLast="47" xr6:coauthVersionMax="47" xr10:uidLastSave="{00000000-0000-0000-0000-000000000000}"/>
  <bookViews>
    <workbookView xWindow="-108" yWindow="-108" windowWidth="23256" windowHeight="12456" tabRatio="679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Sheet1!$A$2:$D$98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4" i="1" l="1"/>
  <c r="D37" i="1"/>
  <c r="D6" i="1"/>
  <c r="H6" i="1"/>
  <c r="D7" i="1"/>
  <c r="H7" i="1"/>
  <c r="D8" i="1"/>
  <c r="H8" i="1"/>
  <c r="D9" i="1"/>
  <c r="H9" i="1"/>
  <c r="D10" i="1"/>
  <c r="H10" i="1"/>
  <c r="D11" i="1"/>
  <c r="H11" i="1"/>
  <c r="D12" i="1"/>
  <c r="H12" i="1"/>
  <c r="D13" i="1"/>
  <c r="H13" i="1"/>
  <c r="D14" i="1"/>
  <c r="H14" i="1"/>
  <c r="D15" i="1"/>
  <c r="H15" i="1"/>
  <c r="D16" i="1"/>
  <c r="H16" i="1"/>
  <c r="D17" i="1"/>
  <c r="H17" i="1"/>
  <c r="D18" i="1"/>
  <c r="H18" i="1"/>
  <c r="D19" i="1"/>
  <c r="H19" i="1"/>
  <c r="D20" i="1"/>
  <c r="H20" i="1"/>
  <c r="D21" i="1"/>
  <c r="H21" i="1"/>
  <c r="D22" i="1"/>
  <c r="H22" i="1"/>
  <c r="D23" i="1"/>
  <c r="H23" i="1"/>
  <c r="D24" i="1"/>
  <c r="H24" i="1"/>
  <c r="D25" i="1"/>
  <c r="H25" i="1"/>
  <c r="D26" i="1"/>
  <c r="H26" i="1"/>
  <c r="D27" i="1"/>
  <c r="H27" i="1"/>
  <c r="D28" i="1"/>
  <c r="H28" i="1"/>
  <c r="D29" i="1"/>
  <c r="H29" i="1"/>
  <c r="D30" i="1"/>
  <c r="H30" i="1"/>
  <c r="D31" i="1"/>
  <c r="H31" i="1"/>
  <c r="D32" i="1"/>
  <c r="H32" i="1"/>
  <c r="D33" i="1"/>
  <c r="D34" i="1"/>
  <c r="D35" i="1"/>
  <c r="D36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H39" i="1"/>
  <c r="H40" i="1"/>
  <c r="H41" i="1"/>
  <c r="D66" i="1"/>
  <c r="D67" i="1"/>
  <c r="H42" i="1"/>
  <c r="D68" i="1"/>
  <c r="D69" i="1"/>
  <c r="D70" i="1"/>
  <c r="D71" i="1"/>
  <c r="D72" i="1"/>
  <c r="D73" i="1"/>
  <c r="D74" i="1"/>
  <c r="H49" i="1"/>
  <c r="D75" i="1"/>
  <c r="H50" i="1"/>
  <c r="D76" i="1"/>
  <c r="H51" i="1"/>
  <c r="D77" i="1"/>
  <c r="H52" i="1"/>
  <c r="D78" i="1"/>
  <c r="H53" i="1"/>
  <c r="D79" i="1"/>
  <c r="H54" i="1"/>
  <c r="D80" i="1"/>
  <c r="H55" i="1"/>
  <c r="H56" i="1"/>
  <c r="D81" i="1"/>
  <c r="H57" i="1"/>
  <c r="D82" i="1"/>
  <c r="D83" i="1"/>
  <c r="H63" i="1"/>
  <c r="H64" i="1"/>
  <c r="H65" i="1"/>
  <c r="H66" i="1"/>
  <c r="H67" i="1"/>
  <c r="H44" i="1" l="1"/>
  <c r="D38" i="1"/>
  <c r="H74" i="1"/>
  <c r="H34" i="1"/>
  <c r="D86" i="1"/>
  <c r="H59" i="1"/>
  <c r="D61" i="1"/>
  <c r="A91" i="1" l="1"/>
</calcChain>
</file>

<file path=xl/sharedStrings.xml><?xml version="1.0" encoding="utf-8"?>
<sst xmlns="http://schemas.openxmlformats.org/spreadsheetml/2006/main" count="155" uniqueCount="130">
  <si>
    <t>GROUP:</t>
  </si>
  <si>
    <t>MONTH:</t>
  </si>
  <si>
    <t>BOOKS AND BOOKLETS</t>
  </si>
  <si>
    <t>QUANTITY</t>
  </si>
  <si>
    <t>UNIT PRICE</t>
  </si>
  <si>
    <t>TOTAL</t>
  </si>
  <si>
    <t>SERVICE PRODUCTS</t>
  </si>
  <si>
    <t>6th Edition Basic Text (Hardcover)</t>
  </si>
  <si>
    <t>H&amp;I Handbook with Audio CD</t>
  </si>
  <si>
    <t>6th Edition Basic Basic Text (Softcover)</t>
  </si>
  <si>
    <t>H&amp;I Basics</t>
  </si>
  <si>
    <t>6th Edition Pocket-sized Basic Text (Softcover)</t>
  </si>
  <si>
    <t>Public Relations Handbook (Regular 3-hole punch paper)</t>
  </si>
  <si>
    <t>Gift Edition Basic Text</t>
  </si>
  <si>
    <t>Public Relations Handbook (A4-4-hole punch paper)</t>
  </si>
  <si>
    <t>It Works: How and Why (Hardcover)</t>
  </si>
  <si>
    <t>PR Basics</t>
  </si>
  <si>
    <t>It Works: How and Why (Softcover)</t>
  </si>
  <si>
    <t>A Guide to World Services in NA, 2016-2018</t>
  </si>
  <si>
    <t>Pocket-sized It Works: How and Why</t>
  </si>
  <si>
    <t>Literature Committee Handbook (Revised 4/91)</t>
  </si>
  <si>
    <t>Just for Today, Revised—Daily Meditations (Softcover Only)</t>
  </si>
  <si>
    <t>Handbook for NA Newsletters</t>
  </si>
  <si>
    <t>Pocket-sized Just for Today, revised</t>
  </si>
  <si>
    <t>A Guide to Phoneline Service</t>
  </si>
  <si>
    <t>Just for Today, Revised (Gift Edition)</t>
  </si>
  <si>
    <t>Treasurer’s Handbook, Revised</t>
  </si>
  <si>
    <t>An Introductory Guide to Narcotics Anonymous</t>
  </si>
  <si>
    <t>Group Treasurer's Workbook, Revised</t>
  </si>
  <si>
    <t>A Guide to Local Services in NA, 2002 Version</t>
  </si>
  <si>
    <t>Miracles Happen/CD (Softcover)</t>
  </si>
  <si>
    <t>Outreach Resource Information</t>
  </si>
  <si>
    <t>The Narcotics Anonymous Step Working Guides</t>
  </si>
  <si>
    <t>Additional Needs Resource Information</t>
  </si>
  <si>
    <t>Sponsorship (Softcover Only)</t>
  </si>
  <si>
    <t>Institutional Group Guide</t>
  </si>
  <si>
    <t>Living Clean: The Journey Continues (Hardcover)</t>
  </si>
  <si>
    <t>Planning Basics</t>
  </si>
  <si>
    <t>Living Clean: The Journey Continues (Softcover)</t>
  </si>
  <si>
    <t>Group Treasurer's Record Pad</t>
  </si>
  <si>
    <t>Guiding Principles: The Spirit of Our Traditions (Hardcover)</t>
  </si>
  <si>
    <t>Group Business Meeting</t>
  </si>
  <si>
    <t>Guiding Principles: The Spirit of Our Traditions (Softcover)</t>
  </si>
  <si>
    <t>Group Trusted Servants: Roles &amp; Responsibilities</t>
  </si>
  <si>
    <t>Twelve Concepts for NA Service</t>
  </si>
  <si>
    <t>Disruptive &amp; Violent Behavior</t>
  </si>
  <si>
    <t>NA White Booklet</t>
  </si>
  <si>
    <t>NA Groups &amp; Medication</t>
  </si>
  <si>
    <t>In Times of Illness (Revised)</t>
  </si>
  <si>
    <t>Principles and Leadership in NA Service</t>
  </si>
  <si>
    <t>The Group Booklet (Revised)</t>
  </si>
  <si>
    <t>Social Media and Our Guiding Principles</t>
  </si>
  <si>
    <t>Behind the Walls</t>
  </si>
  <si>
    <t>Membership Survey</t>
  </si>
  <si>
    <t>Working Step Four in NA</t>
  </si>
  <si>
    <t>Information about NA</t>
  </si>
  <si>
    <t>NA: A Resource in Your Community</t>
  </si>
  <si>
    <t>NA &amp; Persons Receiving Medication-Assisted Treatment</t>
  </si>
  <si>
    <t>IP #2 The Group</t>
  </si>
  <si>
    <t>PR Folder</t>
  </si>
  <si>
    <t>IP #17 For Those in Treatment</t>
  </si>
  <si>
    <t>SUBTOTAL</t>
  </si>
  <si>
    <t>IP #21 The Loner</t>
  </si>
  <si>
    <t>IP #24 Money Matters: Self-Support in NA</t>
  </si>
  <si>
    <t>IP #28 Funding NA Services</t>
  </si>
  <si>
    <t>SPECIALTY ITEMS</t>
  </si>
  <si>
    <t>Group Starter Kit</t>
  </si>
  <si>
    <t>7th Tradition Box</t>
  </si>
  <si>
    <t>Group Reading Cards (Set of 7)</t>
  </si>
  <si>
    <t>INFORATION PAMPHLETS</t>
  </si>
  <si>
    <t>IP #1 Who, What, How, and Why</t>
  </si>
  <si>
    <t> My Gratitude Speaks Poster (17½" x 23")</t>
  </si>
  <si>
    <t>IP #5 Another Look</t>
  </si>
  <si>
    <t>Serenity Prayer Poster (17½" x 23")</t>
  </si>
  <si>
    <t>IP #6 Recovery and Relapse</t>
  </si>
  <si>
    <t>Twelve Steps Poster (23" x 35")</t>
  </si>
  <si>
    <t>IP #7 Am I an Addict?</t>
  </si>
  <si>
    <t>Twelve Traditions Poster (23" x 35")</t>
  </si>
  <si>
    <t>IP #8 Just for Today</t>
  </si>
  <si>
    <t>Third Step Prayer Poster (17½" x 23")</t>
  </si>
  <si>
    <t>IP #9 Living the Program</t>
  </si>
  <si>
    <t>Just for Today Poster (17½" x 23")</t>
  </si>
  <si>
    <t>IP #11 Sponsorship, Revised</t>
  </si>
  <si>
    <t>Twelve Concepts Poster (23" x 35")</t>
  </si>
  <si>
    <t>IP #12 The Triangle of Self-Obsession</t>
  </si>
  <si>
    <t>NA Wallet Card (Group Readings) (Bundle of 15)</t>
  </si>
  <si>
    <t>IP #13 By Young Addicts, For Young Addicts</t>
  </si>
  <si>
    <t>Literature Rack (Wire, 8-Pocket)</t>
  </si>
  <si>
    <t>IP #14 One Addict’s Experience…</t>
  </si>
  <si>
    <t>Literature Rack (Wire, 16-Pocket)</t>
  </si>
  <si>
    <t>IP #15 PI and the NA Member</t>
  </si>
  <si>
    <t>Literature Rack (Wire, 20-Pocket)</t>
  </si>
  <si>
    <t>IP #16 For the Newcomer</t>
  </si>
  <si>
    <t>IP #19 Self-Acceptance</t>
  </si>
  <si>
    <t>JFT Journal</t>
  </si>
  <si>
    <t>IP #20 H&amp;I Service and the NA Member</t>
  </si>
  <si>
    <t>IP #22 Welcome to NA</t>
  </si>
  <si>
    <t>Basic Mug</t>
  </si>
  <si>
    <t>IP #23 Staying Clean on the Outside</t>
  </si>
  <si>
    <t>IP #26 Accessibility for Those with Additional Needs</t>
  </si>
  <si>
    <t>IP #27 For the Parents or Guardians of Young People in NA</t>
  </si>
  <si>
    <t>IP #29 An Introduction to NA Meetings</t>
  </si>
  <si>
    <t>MULTIMEDIA PRODUCTS</t>
  </si>
  <si>
    <t>Basic Text-Audio CD Set</t>
  </si>
  <si>
    <t>It Works: How and Why-Audio CD</t>
  </si>
  <si>
    <t>NA White Booklet- ASL DVD</t>
  </si>
  <si>
    <t>Just for Today DVD (Running time: 20:17)</t>
  </si>
  <si>
    <t>KEYTAGS</t>
  </si>
  <si>
    <t>Welcome (White)</t>
  </si>
  <si>
    <t>30 Days (Orange)</t>
  </si>
  <si>
    <t>60 Days (Green)</t>
  </si>
  <si>
    <t>90 Days (Red)</t>
  </si>
  <si>
    <t>6 Months (Blue)</t>
  </si>
  <si>
    <t>9 Months (Yellow)</t>
  </si>
  <si>
    <t>1 Year (Moonglow)</t>
  </si>
  <si>
    <t>18 Months (Grey)</t>
  </si>
  <si>
    <t>Multiple Years (Black)</t>
  </si>
  <si>
    <t>Basic Text Large Print</t>
  </si>
  <si>
    <t>BackOrder Items:</t>
  </si>
  <si>
    <t>A Spititual Principle a day(Soft Cover)</t>
  </si>
  <si>
    <t>IP#30 Mental Healthl  in Recovery</t>
  </si>
  <si>
    <t>Complete Poster Set of 8</t>
  </si>
  <si>
    <t>NA Survival Kit</t>
  </si>
  <si>
    <t>Basic Library</t>
  </si>
  <si>
    <t>Laser Etched Medallion</t>
  </si>
  <si>
    <t>Triplate Medallion</t>
  </si>
  <si>
    <t>Medallion holders</t>
  </si>
  <si>
    <t>MEDALLIONS</t>
  </si>
  <si>
    <t>18 Months - Bronze</t>
  </si>
  <si>
    <t>Year - Bronze (Any number)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</si>
</sst>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3" formatCode="_(* #,##0.00_);_(* \(#,##0.00\);_(* &quot;-&quot;??_);_(@_)"/>
    <numFmt numFmtId="164" formatCode="[$$-809]#,##0.00"/>
    <numFmt numFmtId="165" formatCode="[$$-409]#,##0.00;[Red]\-[$$-409]#,##0.00"/>
    <numFmt numFmtId="166" formatCode="0.0%"/>
  </numFmts>
  <fonts count="20">
    <font>
      <sz val="10"/>
      <color indexed="8"/>
      <name val="Arial"/>
      <charset val="129"/>
    </font>
    <font>
      <b/>
      <sz val="10"/>
      <color indexed="63"/>
      <name val="Arial Bold"/>
      <charset val="129"/>
    </font>
    <font>
      <b/>
      <sz val="8"/>
      <color indexed="63"/>
      <name val="Arial Bold"/>
      <charset val="129"/>
    </font>
    <font>
      <sz val="8"/>
      <color indexed="63"/>
      <name val="Arial"/>
      <charset val="129"/>
    </font>
    <font>
      <sz val="8"/>
      <color indexed="63"/>
      <name val="Arial Unicode MS"/>
      <charset val="129"/>
    </font>
    <font>
      <sz val="10"/>
      <color indexed="63"/>
      <name val="Arial Bold"/>
      <charset val="129"/>
    </font>
    <font>
      <b/>
      <sz val="10"/>
      <color indexed="63"/>
      <name val="Times New Roman Bold"/>
      <charset val="129"/>
    </font>
    <font>
      <sz val="8"/>
      <color indexed="63"/>
      <name val="Arial Bold"/>
      <charset val="129"/>
    </font>
    <font>
      <sz val="9"/>
      <color indexed="63"/>
      <name val="Arial Bold"/>
      <charset val="129"/>
    </font>
    <font>
      <sz val="9"/>
      <color indexed="63"/>
      <name val="Arial"/>
      <charset val="129"/>
    </font>
    <font>
      <sz val="12"/>
      <color indexed="63"/>
      <name val="Arial Bold"/>
      <charset val="129"/>
    </font>
    <font>
      <sz val="10"/>
      <color indexed="8"/>
      <name val="Arial"/>
      <charset val="129"/>
    </font>
    <font>
      <b/>
      <sz val="10"/>
      <color indexed="63"/>
      <name val="Arial"/>
      <charset val="129"/>
    </font>
    <font>
      <sz val="9"/>
      <color indexed="8"/>
      <name val="Arial"/>
      <charset val="129"/>
    </font>
    <font>
      <sz val="11"/>
      <color indexed="63"/>
      <name val="Times New Roman"/>
      <charset val="129"/>
    </font>
    <font>
      <sz val="11"/>
      <color indexed="63"/>
      <name val="Arial Bold"/>
      <charset val="129"/>
    </font>
    <font>
      <sz val="12"/>
      <color indexed="63"/>
      <name val="Arial"/>
      <charset val="129"/>
    </font>
    <font>
      <sz val="10"/>
      <color indexed="63"/>
      <name val="Arial"/>
      <charset val="129"/>
    </font>
    <font>
      <b/>
      <sz val="13"/>
      <color rgb="FF2B2A29"/>
      <name val="Arial Bold"/>
    </font>
    <font>
      <sz val="8"/>
      <color indexed="6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31"/>
      </patternFill>
    </fill>
    <fill>
      <patternFill patternType="solid">
        <fgColor indexed="47"/>
        <bgColor indexed="31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41"/>
      </patternFill>
    </fill>
    <fill>
      <patternFill patternType="solid">
        <fgColor indexed="31"/>
        <bgColor indexed="41"/>
      </patternFill>
    </fill>
    <fill>
      <patternFill patternType="solid">
        <fgColor indexed="9"/>
        <bgColor indexed="26"/>
      </patternFill>
    </fill>
  </fills>
  <borders count="20">
    <border>
      <left/>
      <right/>
      <top/>
      <bottom/>
      <diagonal/>
    </border>
    <border>
      <left style="medium">
        <color indexed="10"/>
      </left>
      <right/>
      <top style="medium">
        <color indexed="10"/>
      </top>
      <bottom/>
      <diagonal/>
    </border>
    <border>
      <left/>
      <right/>
      <top style="medium">
        <color indexed="10"/>
      </top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 style="medium">
        <color indexed="10"/>
      </left>
      <right/>
      <top/>
      <bottom/>
      <diagonal/>
    </border>
    <border>
      <left/>
      <right style="medium">
        <color indexed="10"/>
      </right>
      <top/>
      <bottom/>
      <diagonal/>
    </border>
    <border>
      <left style="medium">
        <color indexed="10"/>
      </left>
      <right/>
      <top/>
      <bottom style="medium">
        <color indexed="10"/>
      </bottom>
      <diagonal/>
    </border>
    <border>
      <left/>
      <right/>
      <top/>
      <bottom style="medium">
        <color indexed="10"/>
      </bottom>
      <diagonal/>
    </border>
    <border>
      <left/>
      <right style="medium">
        <color indexed="10"/>
      </right>
      <top/>
      <bottom style="medium">
        <color indexed="10"/>
      </bottom>
      <diagonal/>
    </border>
    <border>
      <left/>
      <right style="hair">
        <color indexed="8"/>
      </right>
      <top style="medium">
        <color indexed="10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</borders>
  <cellStyleXfs count="2">
    <xf numFmtId="0" fontId="0" fillId="0" borderId="0" applyNumberFormat="0" applyFont="0" applyFill="0" applyBorder="0" applyAlignment="0" applyProtection="0"/>
    <xf numFmtId="43" fontId="11" fillId="0" borderId="0" applyFont="0" applyFill="0" applyBorder="0" applyAlignment="0" applyProtection="0"/>
  </cellStyleXfs>
  <cellXfs count="106">
    <xf numFmtId="0" fontId="0" fillId="0" borderId="0" xfId="0"/>
    <xf numFmtId="0" fontId="0" fillId="0" borderId="0" xfId="1" applyNumberFormat="1" applyFont="1" applyAlignment="1">
      <alignment horizontal="left" vertical="center" wrapText="1"/>
    </xf>
    <xf numFmtId="0" fontId="0" fillId="0" borderId="0" xfId="1" applyNumberFormat="1" applyFont="1" applyAlignment="1">
      <alignment horizontal="center"/>
    </xf>
    <xf numFmtId="0" fontId="0" fillId="0" borderId="0" xfId="1" applyNumberFormat="1" applyFont="1"/>
    <xf numFmtId="0" fontId="1" fillId="0" borderId="0" xfId="1" applyNumberFormat="1" applyFont="1" applyBorder="1" applyAlignment="1">
      <alignment horizontal="left" vertical="center" wrapText="1"/>
    </xf>
    <xf numFmtId="0" fontId="2" fillId="0" borderId="0" xfId="1" applyNumberFormat="1" applyFont="1" applyBorder="1" applyAlignment="1">
      <alignment horizontal="center"/>
    </xf>
    <xf numFmtId="0" fontId="1" fillId="2" borderId="0" xfId="1" applyNumberFormat="1" applyFont="1" applyFill="1" applyBorder="1" applyAlignment="1">
      <alignment horizontal="left" vertical="center" wrapText="1"/>
    </xf>
    <xf numFmtId="0" fontId="2" fillId="2" borderId="0" xfId="1" applyNumberFormat="1" applyFont="1" applyFill="1" applyBorder="1" applyAlignment="1">
      <alignment horizontal="center"/>
    </xf>
    <xf numFmtId="0" fontId="2" fillId="2" borderId="0" xfId="1" applyNumberFormat="1" applyFont="1" applyFill="1" applyBorder="1" applyAlignment="1">
      <alignment horizontal="left"/>
    </xf>
    <xf numFmtId="0" fontId="1" fillId="3" borderId="1" xfId="1" applyNumberFormat="1" applyFont="1" applyFill="1" applyBorder="1" applyAlignment="1">
      <alignment horizontal="left" vertical="center" wrapText="1"/>
    </xf>
    <xf numFmtId="0" fontId="2" fillId="3" borderId="2" xfId="1" applyNumberFormat="1" applyFont="1" applyFill="1" applyBorder="1" applyAlignment="1">
      <alignment horizontal="center"/>
    </xf>
    <xf numFmtId="0" fontId="2" fillId="3" borderId="3" xfId="1" applyNumberFormat="1" applyFont="1" applyFill="1" applyBorder="1" applyAlignment="1">
      <alignment horizontal="center"/>
    </xf>
    <xf numFmtId="0" fontId="1" fillId="3" borderId="1" xfId="1" applyNumberFormat="1" applyFont="1" applyFill="1" applyBorder="1" applyAlignment="1">
      <alignment horizontal="center"/>
    </xf>
    <xf numFmtId="0" fontId="3" fillId="4" borderId="4" xfId="1" applyNumberFormat="1" applyFont="1" applyFill="1" applyBorder="1" applyAlignment="1">
      <alignment horizontal="left" vertical="center" wrapText="1"/>
    </xf>
    <xf numFmtId="1" fontId="3" fillId="5" borderId="0" xfId="1" applyNumberFormat="1" applyFont="1" applyFill="1" applyBorder="1" applyAlignment="1">
      <alignment horizontal="center"/>
    </xf>
    <xf numFmtId="164" fontId="3" fillId="5" borderId="0" xfId="1" applyNumberFormat="1" applyFont="1" applyFill="1" applyBorder="1" applyAlignment="1">
      <alignment horizontal="center"/>
    </xf>
    <xf numFmtId="164" fontId="3" fillId="6" borderId="5" xfId="1" applyNumberFormat="1" applyFont="1" applyFill="1" applyBorder="1" applyAlignment="1">
      <alignment horizontal="center"/>
    </xf>
    <xf numFmtId="0" fontId="3" fillId="4" borderId="4" xfId="1" applyNumberFormat="1" applyFont="1" applyFill="1" applyBorder="1" applyAlignment="1">
      <alignment horizontal="center"/>
    </xf>
    <xf numFmtId="0" fontId="0" fillId="5" borderId="0" xfId="1" applyNumberFormat="1" applyFont="1" applyFill="1" applyBorder="1" applyAlignment="1">
      <alignment horizontal="center"/>
    </xf>
    <xf numFmtId="0" fontId="3" fillId="5" borderId="0" xfId="1" applyNumberFormat="1" applyFont="1" applyFill="1" applyBorder="1" applyAlignment="1">
      <alignment horizontal="center"/>
    </xf>
    <xf numFmtId="165" fontId="3" fillId="5" borderId="0" xfId="1" applyNumberFormat="1" applyFont="1" applyFill="1" applyBorder="1" applyAlignment="1">
      <alignment horizontal="center"/>
    </xf>
    <xf numFmtId="0" fontId="4" fillId="4" borderId="4" xfId="1" applyNumberFormat="1" applyFont="1" applyFill="1" applyBorder="1" applyAlignment="1">
      <alignment horizontal="center"/>
    </xf>
    <xf numFmtId="0" fontId="4" fillId="4" borderId="4" xfId="1" applyNumberFormat="1" applyFont="1" applyFill="1" applyBorder="1" applyAlignment="1">
      <alignment horizontal="left" vertical="center" wrapText="1"/>
    </xf>
    <xf numFmtId="0" fontId="2" fillId="6" borderId="3" xfId="1" applyNumberFormat="1" applyFont="1" applyFill="1" applyBorder="1" applyAlignment="1">
      <alignment horizontal="center"/>
    </xf>
    <xf numFmtId="0" fontId="4" fillId="4" borderId="6" xfId="1" applyNumberFormat="1" applyFont="1" applyFill="1" applyBorder="1" applyAlignment="1">
      <alignment horizontal="left" vertical="center" wrapText="1"/>
    </xf>
    <xf numFmtId="0" fontId="0" fillId="5" borderId="7" xfId="1" applyNumberFormat="1" applyFont="1" applyFill="1" applyBorder="1" applyAlignment="1">
      <alignment horizontal="center"/>
    </xf>
    <xf numFmtId="164" fontId="3" fillId="5" borderId="7" xfId="1" applyNumberFormat="1" applyFont="1" applyFill="1" applyBorder="1" applyAlignment="1">
      <alignment horizontal="center"/>
    </xf>
    <xf numFmtId="164" fontId="5" fillId="6" borderId="8" xfId="1" applyNumberFormat="1" applyFont="1" applyFill="1" applyBorder="1" applyAlignment="1">
      <alignment horizontal="center"/>
    </xf>
    <xf numFmtId="0" fontId="6" fillId="3" borderId="1" xfId="1" applyNumberFormat="1" applyFont="1" applyFill="1" applyBorder="1" applyAlignment="1">
      <alignment horizontal="center"/>
    </xf>
    <xf numFmtId="0" fontId="3" fillId="4" borderId="4" xfId="1" applyNumberFormat="1" applyFont="1" applyFill="1" applyBorder="1" applyAlignment="1">
      <alignment horizontal="left"/>
    </xf>
    <xf numFmtId="0" fontId="3" fillId="4" borderId="6" xfId="1" applyNumberFormat="1" applyFont="1" applyFill="1" applyBorder="1" applyAlignment="1">
      <alignment horizontal="left" vertical="center" wrapText="1"/>
    </xf>
    <xf numFmtId="0" fontId="3" fillId="5" borderId="7" xfId="1" applyNumberFormat="1" applyFont="1" applyFill="1" applyBorder="1" applyAlignment="1">
      <alignment horizontal="center"/>
    </xf>
    <xf numFmtId="0" fontId="3" fillId="0" borderId="0" xfId="1" applyNumberFormat="1" applyFont="1" applyBorder="1" applyAlignment="1">
      <alignment horizontal="left" vertical="center" wrapText="1"/>
    </xf>
    <xf numFmtId="0" fontId="3" fillId="0" borderId="0" xfId="1" applyNumberFormat="1" applyFont="1" applyBorder="1" applyAlignment="1">
      <alignment horizontal="center"/>
    </xf>
    <xf numFmtId="0" fontId="5" fillId="0" borderId="0" xfId="1" applyNumberFormat="1" applyFont="1" applyBorder="1" applyAlignment="1">
      <alignment horizontal="center"/>
    </xf>
    <xf numFmtId="0" fontId="6" fillId="3" borderId="1" xfId="1" applyNumberFormat="1" applyFont="1" applyFill="1" applyBorder="1" applyAlignment="1">
      <alignment horizontal="left" vertical="center" wrapText="1"/>
    </xf>
    <xf numFmtId="0" fontId="4" fillId="4" borderId="4" xfId="1" applyNumberFormat="1" applyFont="1" applyFill="1" applyBorder="1" applyAlignment="1">
      <alignment horizontal="left"/>
    </xf>
    <xf numFmtId="0" fontId="3" fillId="4" borderId="0" xfId="1" applyNumberFormat="1" applyFont="1" applyFill="1" applyBorder="1" applyAlignment="1">
      <alignment horizontal="left"/>
    </xf>
    <xf numFmtId="0" fontId="3" fillId="4" borderId="6" xfId="1" applyNumberFormat="1" applyFont="1" applyFill="1" applyBorder="1" applyAlignment="1">
      <alignment horizontal="center"/>
    </xf>
    <xf numFmtId="1" fontId="3" fillId="5" borderId="7" xfId="1" applyNumberFormat="1" applyFont="1" applyFill="1" applyBorder="1" applyAlignment="1">
      <alignment horizontal="center"/>
    </xf>
    <xf numFmtId="1" fontId="3" fillId="0" borderId="0" xfId="1" applyNumberFormat="1" applyFont="1" applyBorder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0" fontId="7" fillId="4" borderId="4" xfId="1" applyNumberFormat="1" applyFont="1" applyFill="1" applyBorder="1" applyAlignment="1">
      <alignment horizontal="left" vertical="center" wrapText="1"/>
    </xf>
    <xf numFmtId="0" fontId="8" fillId="4" borderId="6" xfId="1" applyNumberFormat="1" applyFont="1" applyFill="1" applyBorder="1" applyAlignment="1">
      <alignment horizontal="left" vertical="center" wrapText="1"/>
    </xf>
    <xf numFmtId="0" fontId="7" fillId="0" borderId="0" xfId="1" applyNumberFormat="1" applyFont="1" applyAlignment="1">
      <alignment horizontal="center"/>
    </xf>
    <xf numFmtId="0" fontId="4" fillId="0" borderId="0" xfId="1" applyNumberFormat="1" applyFont="1" applyAlignment="1">
      <alignment horizontal="left" vertical="center" wrapText="1"/>
    </xf>
    <xf numFmtId="164" fontId="3" fillId="0" borderId="0" xfId="1" applyNumberFormat="1" applyFont="1" applyAlignment="1">
      <alignment horizontal="center"/>
    </xf>
    <xf numFmtId="0" fontId="0" fillId="4" borderId="4" xfId="1" applyNumberFormat="1" applyFont="1" applyFill="1" applyBorder="1" applyAlignment="1">
      <alignment horizontal="left" vertical="center" wrapText="1"/>
    </xf>
    <xf numFmtId="0" fontId="5" fillId="4" borderId="6" xfId="1" applyNumberFormat="1" applyFont="1" applyFill="1" applyBorder="1" applyAlignment="1">
      <alignment horizontal="left" vertical="center" wrapText="1"/>
    </xf>
    <xf numFmtId="0" fontId="8" fillId="5" borderId="7" xfId="1" applyNumberFormat="1" applyFont="1" applyFill="1" applyBorder="1" applyAlignment="1">
      <alignment horizontal="center"/>
    </xf>
    <xf numFmtId="0" fontId="9" fillId="0" borderId="0" xfId="1" applyNumberFormat="1" applyFont="1" applyAlignment="1">
      <alignment horizontal="left" vertical="center" wrapText="1"/>
    </xf>
    <xf numFmtId="0" fontId="10" fillId="3" borderId="2" xfId="1" applyNumberFormat="1" applyFont="1" applyFill="1" applyBorder="1" applyAlignment="1">
      <alignment horizontal="center"/>
    </xf>
    <xf numFmtId="0" fontId="0" fillId="3" borderId="2" xfId="1" applyNumberFormat="1" applyFont="1" applyFill="1" applyBorder="1" applyAlignment="1">
      <alignment horizontal="center"/>
    </xf>
    <xf numFmtId="0" fontId="0" fillId="3" borderId="3" xfId="1" applyNumberFormat="1" applyFont="1" applyFill="1" applyBorder="1" applyAlignment="1">
      <alignment horizontal="center"/>
    </xf>
    <xf numFmtId="0" fontId="10" fillId="3" borderId="0" xfId="1" applyNumberFormat="1" applyFont="1" applyFill="1" applyBorder="1" applyAlignment="1">
      <alignment horizontal="center"/>
    </xf>
    <xf numFmtId="0" fontId="2" fillId="3" borderId="0" xfId="1" applyNumberFormat="1" applyFont="1" applyFill="1" applyBorder="1" applyAlignment="1">
      <alignment horizontal="center"/>
    </xf>
    <xf numFmtId="0" fontId="2" fillId="3" borderId="5" xfId="1" applyNumberFormat="1" applyFont="1" applyFill="1" applyBorder="1" applyAlignment="1">
      <alignment horizontal="center"/>
    </xf>
    <xf numFmtId="0" fontId="10" fillId="4" borderId="6" xfId="1" applyNumberFormat="1" applyFont="1" applyFill="1" applyBorder="1" applyAlignment="1">
      <alignment horizontal="center"/>
    </xf>
    <xf numFmtId="0" fontId="11" fillId="5" borderId="7" xfId="1" applyNumberFormat="1" applyFont="1" applyFill="1" applyBorder="1" applyAlignment="1">
      <alignment horizontal="center"/>
    </xf>
    <xf numFmtId="0" fontId="10" fillId="5" borderId="7" xfId="1" applyNumberFormat="1" applyFont="1" applyFill="1" applyBorder="1" applyAlignment="1">
      <alignment horizontal="center"/>
    </xf>
    <xf numFmtId="0" fontId="2" fillId="0" borderId="0" xfId="1" applyNumberFormat="1" applyFont="1" applyAlignment="1">
      <alignment horizontal="center"/>
    </xf>
    <xf numFmtId="0" fontId="3" fillId="0" borderId="0" xfId="1" applyNumberFormat="1" applyFont="1" applyAlignment="1">
      <alignment horizontal="left" vertical="center" wrapText="1"/>
    </xf>
    <xf numFmtId="0" fontId="3" fillId="4" borderId="4" xfId="1" applyNumberFormat="1" applyFont="1" applyFill="1" applyBorder="1"/>
    <xf numFmtId="0" fontId="11" fillId="5" borderId="0" xfId="1" applyNumberFormat="1" applyFont="1" applyFill="1" applyBorder="1" applyAlignment="1">
      <alignment horizontal="center"/>
    </xf>
    <xf numFmtId="0" fontId="2" fillId="3" borderId="10" xfId="1" applyNumberFormat="1" applyFont="1" applyFill="1" applyBorder="1" applyAlignment="1">
      <alignment horizontal="center"/>
    </xf>
    <xf numFmtId="0" fontId="0" fillId="7" borderId="0" xfId="1" applyNumberFormat="1" applyFont="1" applyFill="1" applyAlignment="1">
      <alignment horizontal="center"/>
    </xf>
    <xf numFmtId="164" fontId="3" fillId="7" borderId="0" xfId="1" applyNumberFormat="1" applyFont="1" applyFill="1" applyAlignment="1">
      <alignment horizontal="center"/>
    </xf>
    <xf numFmtId="164" fontId="3" fillId="6" borderId="11" xfId="1" applyNumberFormat="1" applyFont="1" applyFill="1" applyBorder="1" applyAlignment="1">
      <alignment horizontal="left" vertical="center" wrapText="1"/>
    </xf>
    <xf numFmtId="0" fontId="0" fillId="7" borderId="0" xfId="0" applyFill="1"/>
    <xf numFmtId="0" fontId="12" fillId="6" borderId="12" xfId="1" applyNumberFormat="1" applyFont="1" applyFill="1" applyBorder="1" applyAlignment="1">
      <alignment horizontal="center" vertical="center" wrapText="1"/>
    </xf>
    <xf numFmtId="0" fontId="0" fillId="6" borderId="13" xfId="1" applyNumberFormat="1" applyFont="1" applyFill="1" applyBorder="1" applyAlignment="1">
      <alignment horizontal="center"/>
    </xf>
    <xf numFmtId="164" fontId="3" fillId="6" borderId="14" xfId="1" applyNumberFormat="1" applyFont="1" applyFill="1" applyBorder="1" applyAlignment="1">
      <alignment horizontal="center"/>
    </xf>
    <xf numFmtId="0" fontId="3" fillId="6" borderId="15" xfId="1" applyNumberFormat="1" applyFont="1" applyFill="1" applyBorder="1" applyAlignment="1">
      <alignment horizontal="left" vertical="center" wrapText="1"/>
    </xf>
    <xf numFmtId="0" fontId="0" fillId="6" borderId="0" xfId="1" applyNumberFormat="1" applyFont="1" applyFill="1" applyAlignment="1">
      <alignment horizontal="center"/>
    </xf>
    <xf numFmtId="164" fontId="3" fillId="6" borderId="16" xfId="1" applyNumberFormat="1" applyFont="1" applyFill="1" applyBorder="1" applyAlignment="1">
      <alignment horizontal="center"/>
    </xf>
    <xf numFmtId="0" fontId="13" fillId="5" borderId="0" xfId="1" applyNumberFormat="1" applyFont="1" applyFill="1" applyBorder="1" applyAlignment="1">
      <alignment horizontal="center"/>
    </xf>
    <xf numFmtId="0" fontId="3" fillId="6" borderId="17" xfId="1" applyNumberFormat="1" applyFont="1" applyFill="1" applyBorder="1" applyAlignment="1">
      <alignment horizontal="left" vertical="center" wrapText="1"/>
    </xf>
    <xf numFmtId="0" fontId="0" fillId="6" borderId="18" xfId="1" applyNumberFormat="1" applyFont="1" applyFill="1" applyBorder="1" applyAlignment="1">
      <alignment horizontal="center"/>
    </xf>
    <xf numFmtId="164" fontId="3" fillId="6" borderId="19" xfId="1" applyNumberFormat="1" applyFont="1" applyFill="1" applyBorder="1" applyAlignment="1">
      <alignment horizontal="center"/>
    </xf>
    <xf numFmtId="0" fontId="14" fillId="4" borderId="6" xfId="1" applyNumberFormat="1" applyFont="1" applyFill="1" applyBorder="1" applyAlignment="1">
      <alignment horizontal="left" vertical="center" wrapText="1"/>
    </xf>
    <xf numFmtId="0" fontId="3" fillId="0" borderId="0" xfId="1" applyNumberFormat="1" applyFont="1"/>
    <xf numFmtId="0" fontId="2" fillId="7" borderId="0" xfId="1" applyNumberFormat="1" applyFont="1" applyFill="1" applyAlignment="1">
      <alignment horizontal="center"/>
    </xf>
    <xf numFmtId="0" fontId="9" fillId="0" borderId="0" xfId="1" applyNumberFormat="1" applyFont="1" applyAlignment="1">
      <alignment horizontal="center"/>
    </xf>
    <xf numFmtId="0" fontId="10" fillId="0" borderId="0" xfId="1" applyNumberFormat="1" applyFont="1" applyAlignment="1">
      <alignment horizontal="center"/>
    </xf>
    <xf numFmtId="0" fontId="3" fillId="0" borderId="0" xfId="1" applyNumberFormat="1" applyFont="1" applyAlignment="1">
      <alignment horizontal="center"/>
    </xf>
    <xf numFmtId="0" fontId="14" fillId="0" borderId="0" xfId="1" applyNumberFormat="1" applyFont="1" applyAlignment="1">
      <alignment horizontal="left" vertical="center" wrapText="1"/>
    </xf>
    <xf numFmtId="0" fontId="14" fillId="0" borderId="0" xfId="1" applyNumberFormat="1" applyFont="1" applyAlignment="1">
      <alignment horizontal="center"/>
    </xf>
    <xf numFmtId="0" fontId="5" fillId="0" borderId="0" xfId="1" applyNumberFormat="1" applyFont="1"/>
    <xf numFmtId="0" fontId="10" fillId="0" borderId="0" xfId="1" applyNumberFormat="1" applyFont="1"/>
    <xf numFmtId="0" fontId="15" fillId="0" borderId="0" xfId="1" applyNumberFormat="1" applyFont="1"/>
    <xf numFmtId="0" fontId="16" fillId="0" borderId="0" xfId="1" applyNumberFormat="1" applyFont="1" applyAlignment="1">
      <alignment horizontal="center"/>
    </xf>
    <xf numFmtId="0" fontId="17" fillId="0" borderId="0" xfId="1" applyNumberFormat="1" applyFont="1" applyAlignment="1">
      <alignment horizontal="left" vertical="center" wrapText="1"/>
    </xf>
    <xf numFmtId="164" fontId="17" fillId="0" borderId="0" xfId="1" applyNumberFormat="1" applyFont="1" applyAlignment="1">
      <alignment horizontal="center"/>
    </xf>
    <xf numFmtId="0" fontId="17" fillId="0" borderId="0" xfId="1" applyNumberFormat="1" applyFont="1" applyAlignment="1">
      <alignment horizontal="center"/>
    </xf>
    <xf numFmtId="164" fontId="17" fillId="0" borderId="0" xfId="1" applyNumberFormat="1" applyFont="1" applyAlignment="1">
      <alignment horizontal="left" vertical="center" wrapText="1"/>
    </xf>
    <xf numFmtId="0" fontId="7" fillId="0" borderId="0" xfId="1" applyNumberFormat="1" applyFont="1"/>
    <xf numFmtId="164" fontId="3" fillId="0" borderId="0" xfId="1" applyNumberFormat="1" applyFont="1"/>
    <xf numFmtId="0" fontId="8" fillId="0" borderId="0" xfId="1" applyNumberFormat="1" applyFont="1"/>
    <xf numFmtId="1" fontId="3" fillId="0" borderId="0" xfId="1" applyNumberFormat="1" applyFont="1"/>
    <xf numFmtId="9" fontId="17" fillId="0" borderId="0" xfId="1" applyNumberFormat="1" applyFont="1" applyAlignment="1">
      <alignment horizontal="center"/>
    </xf>
    <xf numFmtId="166" fontId="17" fillId="0" borderId="0" xfId="1" applyNumberFormat="1" applyFont="1" applyAlignment="1">
      <alignment horizontal="center"/>
    </xf>
    <xf numFmtId="0" fontId="17" fillId="0" borderId="0" xfId="1" applyNumberFormat="1" applyFont="1"/>
    <xf numFmtId="8" fontId="3" fillId="5" borderId="0" xfId="1" applyNumberFormat="1" applyFont="1" applyFill="1" applyBorder="1" applyAlignment="1">
      <alignment horizontal="center"/>
    </xf>
    <xf numFmtId="8" fontId="2" fillId="6" borderId="9" xfId="1" applyNumberFormat="1" applyFont="1" applyFill="1" applyBorder="1" applyAlignment="1">
      <alignment horizontal="center"/>
    </xf>
    <xf numFmtId="0" fontId="18" fillId="3" borderId="1" xfId="1" applyNumberFormat="1" applyFont="1" applyFill="1" applyBorder="1" applyAlignment="1">
      <alignment horizontal="center"/>
    </xf>
    <xf numFmtId="0" fontId="19" fillId="4" borderId="4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FCCF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6E6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2B2A2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4"/>
  <sheetViews>
    <sheetView tabSelected="1" zoomScale="84" workbookViewId="0">
      <selection activeCell="E64" sqref="E64"/>
    </sheetView>
  </sheetViews>
  <sheetFormatPr defaultColWidth="8.6640625" defaultRowHeight="13.2"/>
  <cols>
    <col min="1" max="1" width="39" style="1" customWidth="1"/>
    <col min="2" max="2" width="8.6640625" style="2" customWidth="1"/>
    <col min="3" max="3" width="22" style="2" customWidth="1"/>
    <col min="4" max="4" width="10.6640625" style="2" customWidth="1"/>
    <col min="5" max="5" width="37.44140625" style="2" customWidth="1"/>
    <col min="6" max="6" width="11.6640625" style="3" customWidth="1"/>
    <col min="7" max="7" width="12" style="3" customWidth="1"/>
    <col min="8" max="8" width="8" style="3" customWidth="1"/>
    <col min="9" max="9" width="24" style="3" customWidth="1"/>
    <col min="10" max="10" width="17" style="3" customWidth="1"/>
    <col min="11" max="11" width="8" style="3" customWidth="1"/>
    <col min="12" max="16384" width="8.6640625" style="3"/>
  </cols>
  <sheetData>
    <row r="1" spans="1:8">
      <c r="A1" s="4"/>
      <c r="B1" s="5"/>
      <c r="C1" s="5"/>
      <c r="D1" s="5"/>
      <c r="E1" s="3"/>
    </row>
    <row r="2" spans="1:8">
      <c r="A2" s="6" t="s">
        <v>0</v>
      </c>
      <c r="B2" s="7"/>
      <c r="C2" s="8" t="s">
        <v>1</v>
      </c>
      <c r="D2" s="7"/>
      <c r="E2" s="3"/>
    </row>
    <row r="3" spans="1:8">
      <c r="A3" s="6"/>
      <c r="B3" s="7"/>
      <c r="C3" s="7"/>
      <c r="D3" s="7"/>
      <c r="E3" s="3"/>
    </row>
    <row r="4" spans="1:8">
      <c r="A4" s="6"/>
      <c r="B4" s="7"/>
      <c r="C4" s="7"/>
      <c r="D4" s="7"/>
      <c r="E4" s="3"/>
    </row>
    <row r="5" spans="1:8">
      <c r="A5" s="9" t="s">
        <v>2</v>
      </c>
      <c r="B5" s="10" t="s">
        <v>3</v>
      </c>
      <c r="C5" s="10" t="s">
        <v>4</v>
      </c>
      <c r="D5" s="11" t="s">
        <v>5</v>
      </c>
      <c r="E5" s="12" t="s">
        <v>6</v>
      </c>
      <c r="F5" s="10" t="s">
        <v>3</v>
      </c>
      <c r="G5" s="10" t="s">
        <v>4</v>
      </c>
      <c r="H5" s="11" t="s">
        <v>5</v>
      </c>
    </row>
    <row r="6" spans="1:8">
      <c r="A6" s="13" t="s">
        <v>7</v>
      </c>
      <c r="B6" s="14"/>
      <c r="C6" s="15">
        <v>15.65</v>
      </c>
      <c r="D6" s="16">
        <f t="shared" ref="D6:D36" si="0">B6*C6</f>
        <v>0</v>
      </c>
      <c r="E6" s="17" t="s">
        <v>8</v>
      </c>
      <c r="F6" s="14"/>
      <c r="G6" s="15">
        <v>11.75</v>
      </c>
      <c r="H6" s="16">
        <f t="shared" ref="H6:H32" si="1">F6*G6</f>
        <v>0</v>
      </c>
    </row>
    <row r="7" spans="1:8">
      <c r="A7" s="13" t="s">
        <v>9</v>
      </c>
      <c r="B7" s="14"/>
      <c r="C7" s="15">
        <v>15.65</v>
      </c>
      <c r="D7" s="16">
        <f t="shared" si="0"/>
        <v>0</v>
      </c>
      <c r="E7" s="13" t="s">
        <v>10</v>
      </c>
      <c r="F7" s="18"/>
      <c r="G7" s="15">
        <v>0.75</v>
      </c>
      <c r="H7" s="16">
        <f t="shared" si="1"/>
        <v>0</v>
      </c>
    </row>
    <row r="8" spans="1:8">
      <c r="A8" s="13" t="s">
        <v>11</v>
      </c>
      <c r="B8" s="14"/>
      <c r="C8" s="15">
        <v>15.65</v>
      </c>
      <c r="D8" s="16">
        <f t="shared" si="0"/>
        <v>0</v>
      </c>
      <c r="E8" s="17" t="s">
        <v>12</v>
      </c>
      <c r="F8" s="14"/>
      <c r="G8" s="15">
        <v>12</v>
      </c>
      <c r="H8" s="16">
        <f t="shared" si="1"/>
        <v>0</v>
      </c>
    </row>
    <row r="9" spans="1:8">
      <c r="A9" s="13" t="s">
        <v>13</v>
      </c>
      <c r="B9" s="14"/>
      <c r="C9" s="15">
        <v>35.5</v>
      </c>
      <c r="D9" s="16">
        <f t="shared" si="0"/>
        <v>0</v>
      </c>
      <c r="E9" s="17" t="s">
        <v>14</v>
      </c>
      <c r="F9" s="19"/>
      <c r="G9" s="15">
        <v>12</v>
      </c>
      <c r="H9" s="16">
        <f t="shared" si="1"/>
        <v>0</v>
      </c>
    </row>
    <row r="10" spans="1:8">
      <c r="A10" s="13" t="s">
        <v>15</v>
      </c>
      <c r="B10" s="14">
        <v>0</v>
      </c>
      <c r="C10" s="15">
        <v>12.3</v>
      </c>
      <c r="D10" s="16">
        <f t="shared" si="0"/>
        <v>0</v>
      </c>
      <c r="E10" s="13" t="s">
        <v>16</v>
      </c>
      <c r="F10" s="18"/>
      <c r="G10" s="15">
        <v>2.1</v>
      </c>
      <c r="H10" s="16">
        <f t="shared" si="1"/>
        <v>0</v>
      </c>
    </row>
    <row r="11" spans="1:8">
      <c r="A11" s="13" t="s">
        <v>17</v>
      </c>
      <c r="B11" s="19"/>
      <c r="C11" s="15">
        <v>12.3</v>
      </c>
      <c r="D11" s="16">
        <f t="shared" si="0"/>
        <v>0</v>
      </c>
      <c r="E11" s="17" t="s">
        <v>18</v>
      </c>
      <c r="F11" s="19"/>
      <c r="G11" s="15">
        <v>5.25</v>
      </c>
      <c r="H11" s="16">
        <f t="shared" si="1"/>
        <v>0</v>
      </c>
    </row>
    <row r="12" spans="1:8">
      <c r="A12" s="13" t="s">
        <v>19</v>
      </c>
      <c r="B12" s="14"/>
      <c r="C12" s="15">
        <v>12.8</v>
      </c>
      <c r="D12" s="16">
        <f t="shared" si="0"/>
        <v>0</v>
      </c>
      <c r="E12" s="17" t="s">
        <v>20</v>
      </c>
      <c r="F12" s="14"/>
      <c r="G12" s="15">
        <v>3.4</v>
      </c>
      <c r="H12" s="16">
        <f t="shared" si="1"/>
        <v>0</v>
      </c>
    </row>
    <row r="13" spans="1:8" ht="20.399999999999999">
      <c r="A13" s="13" t="s">
        <v>21</v>
      </c>
      <c r="B13" s="19"/>
      <c r="C13" s="15">
        <v>12.3</v>
      </c>
      <c r="D13" s="16">
        <f t="shared" si="0"/>
        <v>0</v>
      </c>
      <c r="E13" s="17" t="s">
        <v>22</v>
      </c>
      <c r="F13" s="14"/>
      <c r="G13" s="15">
        <v>2.5</v>
      </c>
      <c r="H13" s="16">
        <f t="shared" si="1"/>
        <v>0</v>
      </c>
    </row>
    <row r="14" spans="1:8">
      <c r="A14" s="13" t="s">
        <v>23</v>
      </c>
      <c r="B14" s="14"/>
      <c r="C14" s="15">
        <v>12.8</v>
      </c>
      <c r="D14" s="16">
        <f t="shared" si="0"/>
        <v>0</v>
      </c>
      <c r="E14" s="17" t="s">
        <v>24</v>
      </c>
      <c r="F14" s="14"/>
      <c r="G14" s="15">
        <v>4.4000000000000004</v>
      </c>
      <c r="H14" s="16">
        <f t="shared" si="1"/>
        <v>0</v>
      </c>
    </row>
    <row r="15" spans="1:8">
      <c r="A15" s="13" t="s">
        <v>25</v>
      </c>
      <c r="B15" s="14"/>
      <c r="C15" s="15">
        <v>23.75</v>
      </c>
      <c r="D15" s="16">
        <f t="shared" si="0"/>
        <v>0</v>
      </c>
      <c r="E15" s="17" t="s">
        <v>26</v>
      </c>
      <c r="F15" s="14"/>
      <c r="G15" s="15">
        <v>2.5</v>
      </c>
      <c r="H15" s="16">
        <f t="shared" si="1"/>
        <v>0</v>
      </c>
    </row>
    <row r="16" spans="1:8">
      <c r="A16" s="13" t="s">
        <v>27</v>
      </c>
      <c r="B16" s="19"/>
      <c r="C16" s="15">
        <v>2.4500000000000002</v>
      </c>
      <c r="D16" s="16">
        <f t="shared" si="0"/>
        <v>0</v>
      </c>
      <c r="E16" s="17" t="s">
        <v>28</v>
      </c>
      <c r="F16" s="14"/>
      <c r="G16" s="15">
        <v>2.5</v>
      </c>
      <c r="H16" s="16">
        <f t="shared" si="1"/>
        <v>0</v>
      </c>
    </row>
    <row r="17" spans="1:8">
      <c r="A17" s="13" t="s">
        <v>119</v>
      </c>
      <c r="B17" s="14"/>
      <c r="C17" s="15">
        <v>14.95</v>
      </c>
      <c r="D17" s="16">
        <f t="shared" si="0"/>
        <v>0</v>
      </c>
      <c r="E17" s="17" t="s">
        <v>29</v>
      </c>
      <c r="F17" s="19"/>
      <c r="G17" s="15">
        <v>8.6</v>
      </c>
      <c r="H17" s="16">
        <f t="shared" si="1"/>
        <v>0</v>
      </c>
    </row>
    <row r="18" spans="1:8">
      <c r="A18" s="13" t="s">
        <v>30</v>
      </c>
      <c r="B18" s="14"/>
      <c r="C18" s="15">
        <v>15</v>
      </c>
      <c r="D18" s="16">
        <f t="shared" si="0"/>
        <v>0</v>
      </c>
      <c r="E18" s="17" t="s">
        <v>31</v>
      </c>
      <c r="F18" s="14"/>
      <c r="G18" s="15">
        <v>3.4</v>
      </c>
      <c r="H18" s="16">
        <f t="shared" si="1"/>
        <v>0</v>
      </c>
    </row>
    <row r="19" spans="1:8">
      <c r="A19" s="13" t="s">
        <v>32</v>
      </c>
      <c r="B19" s="19">
        <v>0</v>
      </c>
      <c r="C19" s="15">
        <v>11.6</v>
      </c>
      <c r="D19" s="16">
        <f t="shared" si="0"/>
        <v>0</v>
      </c>
      <c r="E19" s="17" t="s">
        <v>33</v>
      </c>
      <c r="F19" s="14"/>
      <c r="G19" s="15">
        <v>3.4</v>
      </c>
      <c r="H19" s="16">
        <f t="shared" si="1"/>
        <v>0</v>
      </c>
    </row>
    <row r="20" spans="1:8">
      <c r="A20" s="13" t="s">
        <v>34</v>
      </c>
      <c r="B20" s="19"/>
      <c r="C20" s="15">
        <v>11.25</v>
      </c>
      <c r="D20" s="16">
        <f t="shared" si="0"/>
        <v>0</v>
      </c>
      <c r="E20" s="17" t="s">
        <v>35</v>
      </c>
      <c r="F20" s="14"/>
      <c r="G20" s="15">
        <v>5.25</v>
      </c>
      <c r="H20" s="16">
        <f t="shared" si="1"/>
        <v>0</v>
      </c>
    </row>
    <row r="21" spans="1:8">
      <c r="A21" s="13" t="s">
        <v>36</v>
      </c>
      <c r="B21" s="14"/>
      <c r="C21" s="15">
        <v>13.35</v>
      </c>
      <c r="D21" s="16">
        <f t="shared" si="0"/>
        <v>0</v>
      </c>
      <c r="E21" s="13" t="s">
        <v>37</v>
      </c>
      <c r="F21" s="18"/>
      <c r="G21" s="15">
        <v>2.5</v>
      </c>
      <c r="H21" s="16">
        <f t="shared" si="1"/>
        <v>0</v>
      </c>
    </row>
    <row r="22" spans="1:8">
      <c r="A22" s="13" t="s">
        <v>38</v>
      </c>
      <c r="B22" s="19"/>
      <c r="C22" s="15">
        <v>13.35</v>
      </c>
      <c r="D22" s="16">
        <f t="shared" si="0"/>
        <v>0</v>
      </c>
      <c r="E22" s="17" t="s">
        <v>39</v>
      </c>
      <c r="F22" s="14"/>
      <c r="G22" s="15">
        <v>0.9</v>
      </c>
      <c r="H22" s="16">
        <f t="shared" si="1"/>
        <v>0</v>
      </c>
    </row>
    <row r="23" spans="1:8">
      <c r="A23" s="13" t="s">
        <v>40</v>
      </c>
      <c r="B23" s="14"/>
      <c r="C23" s="15">
        <v>13.35</v>
      </c>
      <c r="D23" s="16">
        <f t="shared" si="0"/>
        <v>0</v>
      </c>
      <c r="E23" s="17" t="s">
        <v>41</v>
      </c>
      <c r="F23" s="19"/>
      <c r="G23" s="20">
        <v>0.28999999999999998</v>
      </c>
      <c r="H23" s="16">
        <f t="shared" si="1"/>
        <v>0</v>
      </c>
    </row>
    <row r="24" spans="1:8">
      <c r="A24" s="13" t="s">
        <v>42</v>
      </c>
      <c r="B24" s="19"/>
      <c r="C24" s="15">
        <v>13.35</v>
      </c>
      <c r="D24" s="16">
        <f t="shared" si="0"/>
        <v>0</v>
      </c>
      <c r="E24" s="17" t="s">
        <v>43</v>
      </c>
      <c r="F24" s="19"/>
      <c r="G24" s="20">
        <v>0.28999999999999998</v>
      </c>
      <c r="H24" s="16">
        <f t="shared" si="1"/>
        <v>0</v>
      </c>
    </row>
    <row r="25" spans="1:8">
      <c r="A25" s="13" t="s">
        <v>44</v>
      </c>
      <c r="B25" s="19"/>
      <c r="C25" s="15">
        <v>2.5</v>
      </c>
      <c r="D25" s="16">
        <f t="shared" si="0"/>
        <v>0</v>
      </c>
      <c r="E25" s="17" t="s">
        <v>45</v>
      </c>
      <c r="F25" s="19"/>
      <c r="G25" s="20">
        <v>0.28999999999999998</v>
      </c>
      <c r="H25" s="16">
        <f t="shared" si="1"/>
        <v>0</v>
      </c>
    </row>
    <row r="26" spans="1:8">
      <c r="A26" s="13" t="s">
        <v>46</v>
      </c>
      <c r="B26" s="19">
        <v>0</v>
      </c>
      <c r="C26" s="20">
        <v>0.92</v>
      </c>
      <c r="D26" s="16">
        <f t="shared" si="0"/>
        <v>0</v>
      </c>
      <c r="E26" s="17" t="s">
        <v>47</v>
      </c>
      <c r="F26" s="19"/>
      <c r="G26" s="20">
        <v>0.38</v>
      </c>
      <c r="H26" s="16">
        <f t="shared" si="1"/>
        <v>0</v>
      </c>
    </row>
    <row r="27" spans="1:8">
      <c r="A27" s="13" t="s">
        <v>48</v>
      </c>
      <c r="B27" s="19"/>
      <c r="C27" s="20">
        <v>3.4</v>
      </c>
      <c r="D27" s="16">
        <f t="shared" si="0"/>
        <v>0</v>
      </c>
      <c r="E27" s="17" t="s">
        <v>49</v>
      </c>
      <c r="F27" s="19"/>
      <c r="G27" s="20">
        <v>0.38</v>
      </c>
      <c r="H27" s="16">
        <f t="shared" si="1"/>
        <v>0</v>
      </c>
    </row>
    <row r="28" spans="1:8">
      <c r="A28" s="13" t="s">
        <v>50</v>
      </c>
      <c r="B28" s="19">
        <v>0</v>
      </c>
      <c r="C28" s="20">
        <v>1.1499999999999999</v>
      </c>
      <c r="D28" s="16">
        <f t="shared" si="0"/>
        <v>0</v>
      </c>
      <c r="E28" s="17" t="s">
        <v>51</v>
      </c>
      <c r="F28" s="19"/>
      <c r="G28" s="20">
        <v>0.38</v>
      </c>
      <c r="H28" s="16">
        <f t="shared" si="1"/>
        <v>0</v>
      </c>
    </row>
    <row r="29" spans="1:8">
      <c r="A29" s="13" t="s">
        <v>52</v>
      </c>
      <c r="B29" s="19"/>
      <c r="C29" s="20">
        <v>1.1499999999999999</v>
      </c>
      <c r="D29" s="16">
        <f t="shared" si="0"/>
        <v>0</v>
      </c>
      <c r="E29" s="21" t="s">
        <v>53</v>
      </c>
      <c r="F29" s="19"/>
      <c r="G29" s="15">
        <v>0.37</v>
      </c>
      <c r="H29" s="16">
        <f t="shared" si="1"/>
        <v>0</v>
      </c>
    </row>
    <row r="30" spans="1:8">
      <c r="A30" s="13" t="s">
        <v>54</v>
      </c>
      <c r="B30" s="19"/>
      <c r="C30" s="20">
        <v>0.95</v>
      </c>
      <c r="D30" s="16">
        <f t="shared" si="0"/>
        <v>0</v>
      </c>
      <c r="E30" s="21" t="s">
        <v>55</v>
      </c>
      <c r="F30" s="19"/>
      <c r="G30" s="15">
        <v>0.37</v>
      </c>
      <c r="H30" s="16">
        <f t="shared" si="1"/>
        <v>0</v>
      </c>
    </row>
    <row r="31" spans="1:8">
      <c r="A31" s="13" t="s">
        <v>56</v>
      </c>
      <c r="B31" s="19"/>
      <c r="C31" s="20">
        <v>0.98</v>
      </c>
      <c r="D31" s="16">
        <f t="shared" si="0"/>
        <v>0</v>
      </c>
      <c r="E31" s="21" t="s">
        <v>57</v>
      </c>
      <c r="F31" s="19"/>
      <c r="G31" s="15">
        <v>0.37</v>
      </c>
      <c r="H31" s="16">
        <f t="shared" si="1"/>
        <v>0</v>
      </c>
    </row>
    <row r="32" spans="1:8">
      <c r="A32" s="13" t="s">
        <v>58</v>
      </c>
      <c r="B32" s="19"/>
      <c r="C32" s="20">
        <v>1.1499999999999999</v>
      </c>
      <c r="D32" s="16">
        <f t="shared" si="0"/>
        <v>0</v>
      </c>
      <c r="E32" s="22" t="s">
        <v>59</v>
      </c>
      <c r="F32" s="18"/>
      <c r="G32" s="15">
        <v>1.25</v>
      </c>
      <c r="H32" s="16">
        <f t="shared" si="1"/>
        <v>0</v>
      </c>
    </row>
    <row r="33" spans="1:8">
      <c r="A33" s="13" t="s">
        <v>60</v>
      </c>
      <c r="B33" s="19"/>
      <c r="C33" s="20">
        <v>0.38</v>
      </c>
      <c r="D33" s="16">
        <f t="shared" si="0"/>
        <v>0</v>
      </c>
      <c r="E33" s="22"/>
      <c r="F33" s="18"/>
      <c r="G33" s="15"/>
      <c r="H33" s="23" t="s">
        <v>61</v>
      </c>
    </row>
    <row r="34" spans="1:8">
      <c r="A34" s="13" t="s">
        <v>62</v>
      </c>
      <c r="B34" s="19"/>
      <c r="C34" s="20">
        <v>0.38</v>
      </c>
      <c r="D34" s="16">
        <f t="shared" si="0"/>
        <v>0</v>
      </c>
      <c r="E34" s="24"/>
      <c r="F34" s="25"/>
      <c r="G34" s="26"/>
      <c r="H34" s="27">
        <f>SUM(H6:H32)</f>
        <v>0</v>
      </c>
    </row>
    <row r="35" spans="1:8">
      <c r="A35" s="13" t="s">
        <v>63</v>
      </c>
      <c r="B35" s="19"/>
      <c r="C35" s="20">
        <v>0.56000000000000005</v>
      </c>
      <c r="D35" s="16">
        <f t="shared" si="0"/>
        <v>0</v>
      </c>
      <c r="E35" s="3"/>
    </row>
    <row r="36" spans="1:8">
      <c r="A36" s="13" t="s">
        <v>64</v>
      </c>
      <c r="B36" s="19"/>
      <c r="C36" s="20">
        <v>0.44</v>
      </c>
      <c r="D36" s="16">
        <f t="shared" si="0"/>
        <v>0</v>
      </c>
      <c r="E36" s="33"/>
      <c r="F36" s="40"/>
      <c r="G36" s="41"/>
      <c r="H36" s="41"/>
    </row>
    <row r="37" spans="1:8">
      <c r="A37" s="13" t="s">
        <v>120</v>
      </c>
      <c r="B37" s="19"/>
      <c r="C37" s="102">
        <v>0.38</v>
      </c>
      <c r="D37" s="103">
        <f>B37*C37</f>
        <v>0</v>
      </c>
      <c r="E37" s="33"/>
      <c r="F37" s="40"/>
      <c r="G37" s="41"/>
      <c r="H37" s="41"/>
    </row>
    <row r="38" spans="1:8">
      <c r="A38" s="30" t="s">
        <v>61</v>
      </c>
      <c r="B38" s="31"/>
      <c r="C38" s="31"/>
      <c r="D38" s="27">
        <f>SUM(D6:D37)</f>
        <v>0</v>
      </c>
      <c r="E38" s="28" t="s">
        <v>102</v>
      </c>
      <c r="F38" s="10" t="s">
        <v>3</v>
      </c>
      <c r="G38" s="10" t="s">
        <v>4</v>
      </c>
      <c r="H38" s="11" t="s">
        <v>5</v>
      </c>
    </row>
    <row r="39" spans="1:8">
      <c r="A39" s="32"/>
      <c r="B39" s="33"/>
      <c r="C39" s="33"/>
      <c r="D39" s="34"/>
      <c r="E39" s="21" t="s">
        <v>103</v>
      </c>
      <c r="F39" s="14"/>
      <c r="G39" s="15">
        <v>11.88</v>
      </c>
      <c r="H39" s="16">
        <f t="shared" ref="H39:H42" si="2">F39*G39</f>
        <v>0</v>
      </c>
    </row>
    <row r="40" spans="1:8">
      <c r="A40" s="35" t="s">
        <v>69</v>
      </c>
      <c r="B40" s="10" t="s">
        <v>3</v>
      </c>
      <c r="C40" s="10" t="s">
        <v>4</v>
      </c>
      <c r="D40" s="11" t="s">
        <v>5</v>
      </c>
      <c r="E40" s="21" t="s">
        <v>104</v>
      </c>
      <c r="F40" s="14"/>
      <c r="G40" s="15">
        <v>12.3</v>
      </c>
      <c r="H40" s="16">
        <f t="shared" si="2"/>
        <v>0</v>
      </c>
    </row>
    <row r="41" spans="1:8">
      <c r="A41" s="13" t="s">
        <v>70</v>
      </c>
      <c r="B41" s="19"/>
      <c r="C41" s="20">
        <v>0.28999999999999998</v>
      </c>
      <c r="D41" s="16">
        <f t="shared" ref="D41:D59" si="3">B41*C41</f>
        <v>0</v>
      </c>
      <c r="E41" s="21" t="s">
        <v>105</v>
      </c>
      <c r="F41" s="19"/>
      <c r="G41" s="15">
        <v>0.92</v>
      </c>
      <c r="H41" s="16">
        <f t="shared" si="2"/>
        <v>0</v>
      </c>
    </row>
    <row r="42" spans="1:8">
      <c r="A42" s="13" t="s">
        <v>72</v>
      </c>
      <c r="B42" s="19"/>
      <c r="C42" s="20">
        <v>0.28999999999999998</v>
      </c>
      <c r="D42" s="16">
        <f t="shared" si="3"/>
        <v>0</v>
      </c>
      <c r="E42" s="17" t="s">
        <v>106</v>
      </c>
      <c r="F42" s="14"/>
      <c r="G42" s="15">
        <v>64.25</v>
      </c>
      <c r="H42" s="16">
        <f t="shared" si="2"/>
        <v>0</v>
      </c>
    </row>
    <row r="43" spans="1:8">
      <c r="A43" s="13" t="s">
        <v>74</v>
      </c>
      <c r="B43" s="19"/>
      <c r="C43" s="20">
        <v>0.28999999999999998</v>
      </c>
      <c r="D43" s="16">
        <f t="shared" si="3"/>
        <v>0</v>
      </c>
      <c r="E43" s="47"/>
      <c r="F43" s="18"/>
      <c r="G43" s="18"/>
      <c r="H43" s="23" t="s">
        <v>61</v>
      </c>
    </row>
    <row r="44" spans="1:8">
      <c r="A44" s="13" t="s">
        <v>76</v>
      </c>
      <c r="B44" s="19"/>
      <c r="C44" s="20">
        <v>0.28999999999999998</v>
      </c>
      <c r="D44" s="16">
        <f t="shared" si="3"/>
        <v>0</v>
      </c>
      <c r="E44" s="48"/>
      <c r="F44" s="49"/>
      <c r="G44" s="25"/>
      <c r="H44" s="27">
        <f>SUM(H39:H42)</f>
        <v>0</v>
      </c>
    </row>
    <row r="45" spans="1:8">
      <c r="A45" s="13" t="s">
        <v>78</v>
      </c>
      <c r="B45" s="19"/>
      <c r="C45" s="20">
        <v>0.28999999999999998</v>
      </c>
      <c r="D45" s="16">
        <f t="shared" si="3"/>
        <v>0</v>
      </c>
      <c r="E45" s="50"/>
      <c r="F45" s="2"/>
      <c r="G45" s="2"/>
      <c r="H45" s="2"/>
    </row>
    <row r="46" spans="1:8">
      <c r="A46" s="13" t="s">
        <v>80</v>
      </c>
      <c r="B46" s="19"/>
      <c r="C46" s="20">
        <v>0.28999999999999998</v>
      </c>
      <c r="D46" s="16">
        <f t="shared" si="3"/>
        <v>0</v>
      </c>
      <c r="E46" s="1"/>
      <c r="F46" s="2"/>
      <c r="G46" s="2"/>
      <c r="H46" s="2"/>
    </row>
    <row r="47" spans="1:8" ht="15.6">
      <c r="A47" s="13" t="s">
        <v>82</v>
      </c>
      <c r="B47" s="19"/>
      <c r="C47" s="20">
        <v>0.28999999999999998</v>
      </c>
      <c r="D47" s="16">
        <f t="shared" si="3"/>
        <v>0</v>
      </c>
      <c r="E47" s="51"/>
      <c r="F47" s="52"/>
      <c r="G47" s="51"/>
      <c r="H47" s="53"/>
    </row>
    <row r="48" spans="1:8" ht="15.6">
      <c r="A48" s="13" t="s">
        <v>84</v>
      </c>
      <c r="B48" s="19"/>
      <c r="C48" s="20">
        <v>0.28999999999999998</v>
      </c>
      <c r="D48" s="16">
        <f t="shared" si="3"/>
        <v>0</v>
      </c>
      <c r="E48" s="54" t="s">
        <v>107</v>
      </c>
      <c r="F48" s="55" t="s">
        <v>3</v>
      </c>
      <c r="G48" s="55" t="s">
        <v>4</v>
      </c>
      <c r="H48" s="56" t="s">
        <v>5</v>
      </c>
    </row>
    <row r="49" spans="1:8">
      <c r="A49" s="13" t="s">
        <v>86</v>
      </c>
      <c r="B49" s="19"/>
      <c r="C49" s="20">
        <v>0.38</v>
      </c>
      <c r="D49" s="16">
        <f t="shared" si="3"/>
        <v>0</v>
      </c>
      <c r="E49" s="13" t="s">
        <v>108</v>
      </c>
      <c r="F49" s="18"/>
      <c r="G49" s="15">
        <v>0.64</v>
      </c>
      <c r="H49" s="16">
        <f t="shared" ref="H49:H57" si="4">F49*G49</f>
        <v>0</v>
      </c>
    </row>
    <row r="50" spans="1:8">
      <c r="A50" s="13" t="s">
        <v>88</v>
      </c>
      <c r="B50" s="19"/>
      <c r="C50" s="20">
        <v>0.28999999999999998</v>
      </c>
      <c r="D50" s="16">
        <f t="shared" si="3"/>
        <v>0</v>
      </c>
      <c r="E50" s="13" t="s">
        <v>109</v>
      </c>
      <c r="F50" s="18"/>
      <c r="G50" s="15">
        <v>0.64</v>
      </c>
      <c r="H50" s="16">
        <f t="shared" si="4"/>
        <v>0</v>
      </c>
    </row>
    <row r="51" spans="1:8">
      <c r="A51" s="13" t="s">
        <v>90</v>
      </c>
      <c r="B51" s="19"/>
      <c r="C51" s="20">
        <v>0.28999999999999998</v>
      </c>
      <c r="D51" s="16">
        <f t="shared" si="3"/>
        <v>0</v>
      </c>
      <c r="E51" s="13" t="s">
        <v>110</v>
      </c>
      <c r="F51" s="18"/>
      <c r="G51" s="15">
        <v>0.64</v>
      </c>
      <c r="H51" s="16">
        <f t="shared" si="4"/>
        <v>0</v>
      </c>
    </row>
    <row r="52" spans="1:8">
      <c r="A52" s="13" t="s">
        <v>92</v>
      </c>
      <c r="B52" s="19"/>
      <c r="C52" s="20">
        <v>0.28999999999999998</v>
      </c>
      <c r="D52" s="16">
        <f t="shared" si="3"/>
        <v>0</v>
      </c>
      <c r="E52" s="13" t="s">
        <v>111</v>
      </c>
      <c r="F52" s="18"/>
      <c r="G52" s="15">
        <v>0.64</v>
      </c>
      <c r="H52" s="16">
        <f t="shared" si="4"/>
        <v>0</v>
      </c>
    </row>
    <row r="53" spans="1:8">
      <c r="A53" s="13" t="s">
        <v>93</v>
      </c>
      <c r="B53" s="19"/>
      <c r="C53" s="20">
        <v>0.28999999999999998</v>
      </c>
      <c r="D53" s="16">
        <f t="shared" si="3"/>
        <v>0</v>
      </c>
      <c r="E53" s="13" t="s">
        <v>112</v>
      </c>
      <c r="F53" s="18"/>
      <c r="G53" s="15">
        <v>0.64</v>
      </c>
      <c r="H53" s="16">
        <f t="shared" si="4"/>
        <v>0</v>
      </c>
    </row>
    <row r="54" spans="1:8">
      <c r="A54" s="13" t="s">
        <v>95</v>
      </c>
      <c r="B54" s="19"/>
      <c r="C54" s="20">
        <v>0.28999999999999998</v>
      </c>
      <c r="D54" s="16">
        <f t="shared" si="3"/>
        <v>0</v>
      </c>
      <c r="E54" s="13" t="s">
        <v>113</v>
      </c>
      <c r="F54" s="18"/>
      <c r="G54" s="15">
        <v>0.64</v>
      </c>
      <c r="H54" s="16">
        <f t="shared" si="4"/>
        <v>0</v>
      </c>
    </row>
    <row r="55" spans="1:8">
      <c r="A55" s="13" t="s">
        <v>96</v>
      </c>
      <c r="B55" s="19"/>
      <c r="C55" s="20">
        <v>0.28999999999999998</v>
      </c>
      <c r="D55" s="16">
        <f t="shared" si="3"/>
        <v>0</v>
      </c>
      <c r="E55" s="13" t="s">
        <v>114</v>
      </c>
      <c r="F55" s="18"/>
      <c r="G55" s="15">
        <v>0.64</v>
      </c>
      <c r="H55" s="16">
        <f t="shared" si="4"/>
        <v>0</v>
      </c>
    </row>
    <row r="56" spans="1:8">
      <c r="A56" s="13" t="s">
        <v>98</v>
      </c>
      <c r="B56" s="19"/>
      <c r="C56" s="20">
        <v>0.28999999999999998</v>
      </c>
      <c r="D56" s="16">
        <f t="shared" si="3"/>
        <v>0</v>
      </c>
      <c r="E56" s="13" t="s">
        <v>115</v>
      </c>
      <c r="F56" s="18"/>
      <c r="G56" s="15">
        <v>0.64</v>
      </c>
      <c r="H56" s="16">
        <f t="shared" si="4"/>
        <v>0</v>
      </c>
    </row>
    <row r="57" spans="1:8">
      <c r="A57" s="13" t="s">
        <v>99</v>
      </c>
      <c r="B57" s="19"/>
      <c r="C57" s="20">
        <v>0.28999999999999998</v>
      </c>
      <c r="D57" s="16">
        <f t="shared" si="3"/>
        <v>0</v>
      </c>
      <c r="E57" s="13" t="s">
        <v>116</v>
      </c>
      <c r="F57" s="18"/>
      <c r="G57" s="15">
        <v>0.64</v>
      </c>
      <c r="H57" s="16">
        <f t="shared" si="4"/>
        <v>0</v>
      </c>
    </row>
    <row r="58" spans="1:8" ht="20.399999999999999">
      <c r="A58" s="13" t="s">
        <v>100</v>
      </c>
      <c r="B58" s="19"/>
      <c r="C58" s="20">
        <v>0.38</v>
      </c>
      <c r="D58" s="16">
        <f t="shared" si="3"/>
        <v>0</v>
      </c>
      <c r="E58" s="47"/>
      <c r="F58" s="18"/>
      <c r="G58" s="18"/>
      <c r="H58" s="23" t="s">
        <v>61</v>
      </c>
    </row>
    <row r="59" spans="1:8" ht="15.6">
      <c r="A59" s="13" t="s">
        <v>101</v>
      </c>
      <c r="B59" s="19"/>
      <c r="C59" s="20">
        <v>0.28999999999999998</v>
      </c>
      <c r="D59" s="16">
        <f t="shared" si="3"/>
        <v>0</v>
      </c>
      <c r="E59" s="57"/>
      <c r="F59" s="58"/>
      <c r="G59" s="59"/>
      <c r="H59" s="27">
        <f>SUM(H49:H57)</f>
        <v>0</v>
      </c>
    </row>
    <row r="60" spans="1:8">
      <c r="A60" s="42"/>
      <c r="B60" s="18"/>
      <c r="C60" s="18"/>
      <c r="D60" s="23" t="s">
        <v>61</v>
      </c>
      <c r="E60" s="1"/>
      <c r="F60" s="60"/>
      <c r="G60" s="60"/>
      <c r="H60" s="60"/>
    </row>
    <row r="61" spans="1:8">
      <c r="A61" s="43"/>
      <c r="B61" s="25"/>
      <c r="C61" s="25"/>
      <c r="D61" s="27">
        <f>SUM(D41:D59)</f>
        <v>0</v>
      </c>
      <c r="E61" s="61"/>
      <c r="F61" s="2"/>
      <c r="G61" s="46"/>
      <c r="H61" s="46"/>
    </row>
    <row r="62" spans="1:8" ht="16.8">
      <c r="E62" s="104" t="s">
        <v>127</v>
      </c>
      <c r="F62" s="10" t="s">
        <v>3</v>
      </c>
      <c r="G62" s="10" t="s">
        <v>4</v>
      </c>
      <c r="H62" s="11" t="s">
        <v>5</v>
      </c>
    </row>
    <row r="63" spans="1:8">
      <c r="B63" s="44"/>
      <c r="C63" s="44"/>
      <c r="D63" s="44"/>
      <c r="E63" s="105" t="s">
        <v>128</v>
      </c>
      <c r="F63" s="63"/>
      <c r="G63" s="15">
        <v>4.37</v>
      </c>
      <c r="H63" s="16">
        <f t="shared" ref="H63:H72" si="5">F63*G63</f>
        <v>0</v>
      </c>
    </row>
    <row r="64" spans="1:8">
      <c r="A64" s="45"/>
      <c r="C64" s="46"/>
      <c r="D64" s="46"/>
      <c r="E64" s="62" t="s">
        <v>129</v>
      </c>
      <c r="F64" s="63"/>
      <c r="G64" s="15">
        <v>4.37</v>
      </c>
      <c r="H64" s="16">
        <f t="shared" si="5"/>
        <v>0</v>
      </c>
    </row>
    <row r="65" spans="1:8">
      <c r="A65" s="28" t="s">
        <v>65</v>
      </c>
      <c r="B65" s="10" t="s">
        <v>3</v>
      </c>
      <c r="C65" s="10" t="s">
        <v>4</v>
      </c>
      <c r="D65" s="11" t="s">
        <v>5</v>
      </c>
      <c r="E65" s="62" t="s">
        <v>124</v>
      </c>
      <c r="F65" s="63"/>
      <c r="G65" s="15">
        <v>15.25</v>
      </c>
      <c r="H65" s="16">
        <f t="shared" si="5"/>
        <v>0</v>
      </c>
    </row>
    <row r="66" spans="1:8">
      <c r="A66" s="29" t="s">
        <v>66</v>
      </c>
      <c r="B66" s="14"/>
      <c r="C66" s="15">
        <v>10</v>
      </c>
      <c r="D66" s="16">
        <f t="shared" ref="D66:D84" si="6">B66*C66</f>
        <v>0</v>
      </c>
      <c r="E66" s="62" t="s">
        <v>125</v>
      </c>
      <c r="F66" s="63"/>
      <c r="G66" s="15">
        <v>28.6</v>
      </c>
      <c r="H66" s="16">
        <f t="shared" si="5"/>
        <v>0</v>
      </c>
    </row>
    <row r="67" spans="1:8">
      <c r="A67" s="29" t="s">
        <v>67</v>
      </c>
      <c r="B67" s="14"/>
      <c r="C67" s="15">
        <v>3.65</v>
      </c>
      <c r="D67" s="16">
        <f t="shared" si="6"/>
        <v>0</v>
      </c>
      <c r="E67" s="62" t="s">
        <v>126</v>
      </c>
      <c r="F67" s="63"/>
      <c r="G67" s="15">
        <v>9.75</v>
      </c>
      <c r="H67" s="16">
        <f t="shared" si="5"/>
        <v>0</v>
      </c>
    </row>
    <row r="68" spans="1:8">
      <c r="A68" s="29" t="s">
        <v>68</v>
      </c>
      <c r="B68" s="19"/>
      <c r="C68" s="15">
        <v>5.65</v>
      </c>
      <c r="D68" s="16">
        <f t="shared" si="6"/>
        <v>0</v>
      </c>
      <c r="E68" s="62"/>
      <c r="F68" s="63"/>
      <c r="G68" s="15"/>
      <c r="H68" s="16"/>
    </row>
    <row r="69" spans="1:8">
      <c r="A69" s="29" t="s">
        <v>121</v>
      </c>
      <c r="B69" s="19"/>
      <c r="C69" s="15">
        <v>15</v>
      </c>
      <c r="D69" s="16">
        <f t="shared" si="6"/>
        <v>0</v>
      </c>
      <c r="E69" s="62"/>
      <c r="F69" s="63"/>
      <c r="G69" s="15"/>
      <c r="H69" s="16"/>
    </row>
    <row r="70" spans="1:8">
      <c r="A70" s="36" t="s">
        <v>71</v>
      </c>
      <c r="B70" s="19"/>
      <c r="C70" s="15">
        <v>1.8</v>
      </c>
      <c r="D70" s="16">
        <f t="shared" si="6"/>
        <v>0</v>
      </c>
      <c r="E70" s="62"/>
      <c r="F70" s="75"/>
      <c r="G70" s="15"/>
      <c r="H70" s="16"/>
    </row>
    <row r="71" spans="1:8">
      <c r="A71" s="36" t="s">
        <v>73</v>
      </c>
      <c r="B71" s="19"/>
      <c r="C71" s="15">
        <v>1.8</v>
      </c>
      <c r="D71" s="16">
        <f t="shared" si="6"/>
        <v>0</v>
      </c>
      <c r="E71" s="62"/>
      <c r="F71" s="63"/>
      <c r="G71" s="15"/>
      <c r="H71" s="16"/>
    </row>
    <row r="72" spans="1:8">
      <c r="A72" s="36" t="s">
        <v>75</v>
      </c>
      <c r="B72" s="19"/>
      <c r="C72" s="15">
        <v>4</v>
      </c>
      <c r="D72" s="16">
        <f t="shared" si="6"/>
        <v>0</v>
      </c>
      <c r="E72" s="62"/>
      <c r="F72" s="63"/>
      <c r="G72" s="15"/>
      <c r="H72" s="16"/>
    </row>
    <row r="73" spans="1:8">
      <c r="A73" s="36" t="s">
        <v>77</v>
      </c>
      <c r="B73" s="19"/>
      <c r="C73" s="15">
        <v>4</v>
      </c>
      <c r="D73" s="16">
        <f t="shared" si="6"/>
        <v>0</v>
      </c>
      <c r="E73" s="62"/>
      <c r="F73" s="63"/>
      <c r="G73" s="15"/>
      <c r="H73" s="23" t="s">
        <v>61</v>
      </c>
    </row>
    <row r="74" spans="1:8" ht="13.8">
      <c r="A74" s="36" t="s">
        <v>79</v>
      </c>
      <c r="B74" s="19"/>
      <c r="C74" s="15">
        <v>1.8</v>
      </c>
      <c r="D74" s="16">
        <f t="shared" si="6"/>
        <v>0</v>
      </c>
      <c r="E74" s="79"/>
      <c r="F74" s="58"/>
      <c r="G74" s="26"/>
      <c r="H74" s="27">
        <f>SUM(H63:H72)</f>
        <v>0</v>
      </c>
    </row>
    <row r="75" spans="1:8">
      <c r="A75" s="36" t="s">
        <v>81</v>
      </c>
      <c r="B75" s="19"/>
      <c r="C75" s="15">
        <v>1.8</v>
      </c>
      <c r="D75" s="16">
        <f t="shared" si="6"/>
        <v>0</v>
      </c>
      <c r="E75" s="68"/>
      <c r="F75" s="81"/>
      <c r="G75" s="81"/>
      <c r="H75" s="2"/>
    </row>
    <row r="76" spans="1:8">
      <c r="A76" s="36" t="s">
        <v>83</v>
      </c>
      <c r="B76" s="19"/>
      <c r="C76" s="15">
        <v>4</v>
      </c>
      <c r="D76" s="16">
        <f t="shared" si="6"/>
        <v>0</v>
      </c>
      <c r="E76" s="3"/>
      <c r="H76" s="60"/>
    </row>
    <row r="77" spans="1:8">
      <c r="A77" s="29" t="s">
        <v>85</v>
      </c>
      <c r="B77" s="14"/>
      <c r="C77" s="15">
        <v>3.25</v>
      </c>
      <c r="D77" s="16">
        <f t="shared" si="6"/>
        <v>0</v>
      </c>
      <c r="E77" s="3"/>
      <c r="H77" s="46"/>
    </row>
    <row r="78" spans="1:8">
      <c r="A78" s="29" t="s">
        <v>87</v>
      </c>
      <c r="B78" s="14"/>
      <c r="C78" s="15">
        <v>25.5</v>
      </c>
      <c r="D78" s="16">
        <f t="shared" si="6"/>
        <v>0</v>
      </c>
      <c r="E78" s="3"/>
      <c r="H78" s="46"/>
    </row>
    <row r="79" spans="1:8">
      <c r="A79" s="29" t="s">
        <v>89</v>
      </c>
      <c r="B79" s="14"/>
      <c r="C79" s="15">
        <v>32</v>
      </c>
      <c r="D79" s="16">
        <f t="shared" si="6"/>
        <v>0</v>
      </c>
      <c r="E79" s="3"/>
      <c r="H79" s="46"/>
    </row>
    <row r="80" spans="1:8">
      <c r="A80" s="29" t="s">
        <v>91</v>
      </c>
      <c r="B80" s="14"/>
      <c r="C80" s="15">
        <v>47</v>
      </c>
      <c r="D80" s="16">
        <f t="shared" si="6"/>
        <v>0</v>
      </c>
      <c r="E80" s="3"/>
      <c r="H80" s="46"/>
    </row>
    <row r="81" spans="1:8">
      <c r="A81" s="13" t="s">
        <v>94</v>
      </c>
      <c r="B81" s="18"/>
      <c r="C81" s="15">
        <v>17.100000000000001</v>
      </c>
      <c r="D81" s="16">
        <f t="shared" si="6"/>
        <v>0</v>
      </c>
      <c r="E81" s="3"/>
      <c r="H81" s="46"/>
    </row>
    <row r="82" spans="1:8">
      <c r="A82" s="13" t="s">
        <v>97</v>
      </c>
      <c r="B82" s="18"/>
      <c r="C82" s="15">
        <v>7.8</v>
      </c>
      <c r="D82" s="16">
        <f t="shared" si="6"/>
        <v>0</v>
      </c>
      <c r="E82" s="3"/>
      <c r="H82" s="46"/>
    </row>
    <row r="83" spans="1:8">
      <c r="A83" s="37" t="s">
        <v>117</v>
      </c>
      <c r="B83" s="14"/>
      <c r="C83" s="15">
        <v>21.3</v>
      </c>
      <c r="D83" s="16">
        <f t="shared" si="6"/>
        <v>0</v>
      </c>
      <c r="E83" s="3"/>
      <c r="H83" s="46"/>
    </row>
    <row r="84" spans="1:8">
      <c r="A84" s="37" t="s">
        <v>122</v>
      </c>
      <c r="B84" s="14"/>
      <c r="C84" s="15">
        <v>20</v>
      </c>
      <c r="D84" s="16">
        <f t="shared" si="6"/>
        <v>0</v>
      </c>
      <c r="E84" s="3"/>
    </row>
    <row r="85" spans="1:8">
      <c r="A85" s="13" t="s">
        <v>123</v>
      </c>
      <c r="B85" s="18"/>
      <c r="C85" s="15">
        <v>74.75</v>
      </c>
      <c r="D85" s="23" t="s">
        <v>61</v>
      </c>
      <c r="E85" s="3"/>
    </row>
    <row r="86" spans="1:8">
      <c r="A86" s="38"/>
      <c r="B86" s="39"/>
      <c r="C86" s="26"/>
      <c r="D86" s="27">
        <f>SUM(D66:D84)</f>
        <v>0</v>
      </c>
      <c r="E86" s="3"/>
    </row>
    <row r="87" spans="1:8">
      <c r="A87" s="33"/>
      <c r="B87" s="40"/>
      <c r="C87" s="41"/>
      <c r="D87" s="41"/>
      <c r="E87" s="3"/>
    </row>
    <row r="88" spans="1:8">
      <c r="A88" s="33"/>
      <c r="B88" s="40"/>
      <c r="C88" s="41"/>
      <c r="D88" s="41"/>
      <c r="E88" s="3"/>
    </row>
    <row r="89" spans="1:8">
      <c r="A89" s="50"/>
      <c r="E89" s="3"/>
    </row>
    <row r="90" spans="1:8">
      <c r="A90" s="64" t="s">
        <v>5</v>
      </c>
      <c r="B90" s="65"/>
      <c r="C90" s="66"/>
      <c r="E90" s="3"/>
    </row>
    <row r="91" spans="1:8">
      <c r="A91" s="67" t="e">
        <f>SUM(D38,D61,D86,H34,#REF!,H44,H59,H74)</f>
        <v>#REF!</v>
      </c>
      <c r="B91" s="65"/>
      <c r="C91" s="66"/>
      <c r="E91" s="3"/>
    </row>
    <row r="92" spans="1:8">
      <c r="A92" s="68"/>
      <c r="B92" s="65"/>
      <c r="C92" s="66"/>
      <c r="D92" s="60"/>
      <c r="E92" s="3"/>
    </row>
    <row r="93" spans="1:8">
      <c r="A93" s="69" t="s">
        <v>118</v>
      </c>
      <c r="B93" s="70"/>
      <c r="C93" s="71"/>
      <c r="D93" s="46"/>
      <c r="E93" s="3"/>
    </row>
    <row r="94" spans="1:8">
      <c r="A94" s="72"/>
      <c r="B94" s="73"/>
      <c r="C94" s="74"/>
      <c r="D94" s="46"/>
      <c r="E94" s="3"/>
    </row>
    <row r="95" spans="1:8">
      <c r="A95" s="72"/>
      <c r="B95" s="73"/>
      <c r="C95" s="74"/>
      <c r="D95" s="46"/>
      <c r="E95" s="3"/>
    </row>
    <row r="96" spans="1:8">
      <c r="A96" s="72"/>
      <c r="B96" s="73"/>
      <c r="C96" s="74"/>
      <c r="D96" s="46"/>
      <c r="E96" s="3"/>
    </row>
    <row r="97" spans="1:5">
      <c r="A97" s="76"/>
      <c r="B97" s="77"/>
      <c r="C97" s="78"/>
      <c r="D97" s="46"/>
      <c r="E97" s="3"/>
    </row>
    <row r="98" spans="1:5">
      <c r="A98" s="3"/>
      <c r="B98" s="3"/>
      <c r="C98" s="3"/>
      <c r="D98" s="46"/>
      <c r="E98" s="3"/>
    </row>
    <row r="99" spans="1:5">
      <c r="A99" s="80"/>
      <c r="D99" s="46"/>
      <c r="E99" s="3"/>
    </row>
    <row r="100" spans="1:5">
      <c r="A100" s="80"/>
      <c r="D100" s="46"/>
      <c r="E100" s="3"/>
    </row>
    <row r="101" spans="1:5">
      <c r="A101" s="80"/>
      <c r="D101" s="46"/>
      <c r="E101" s="3"/>
    </row>
    <row r="102" spans="1:5">
      <c r="A102" s="80"/>
      <c r="D102" s="46"/>
      <c r="E102" s="3"/>
    </row>
    <row r="103" spans="1:5">
      <c r="A103" s="80"/>
      <c r="D103" s="46"/>
      <c r="E103" s="3"/>
    </row>
    <row r="104" spans="1:5">
      <c r="A104" s="80"/>
      <c r="E104" s="3"/>
    </row>
    <row r="105" spans="1:5">
      <c r="A105" s="80"/>
      <c r="E105" s="3"/>
    </row>
    <row r="106" spans="1:5">
      <c r="A106" s="80"/>
      <c r="B106" s="82"/>
      <c r="D106" s="60"/>
      <c r="E106" s="3"/>
    </row>
    <row r="107" spans="1:5" ht="15.6">
      <c r="A107" s="80"/>
      <c r="C107" s="83"/>
      <c r="D107" s="84"/>
      <c r="E107" s="3"/>
    </row>
    <row r="108" spans="1:5">
      <c r="A108" s="80"/>
      <c r="D108" s="84"/>
      <c r="E108" s="3"/>
    </row>
    <row r="109" spans="1:5" ht="13.8">
      <c r="A109" s="85"/>
      <c r="D109" s="84"/>
      <c r="E109" s="3"/>
    </row>
    <row r="110" spans="1:5" ht="13.8">
      <c r="A110" s="85"/>
      <c r="D110" s="84"/>
      <c r="E110" s="3"/>
    </row>
    <row r="111" spans="1:5" ht="13.8">
      <c r="A111" s="85"/>
      <c r="D111" s="84"/>
      <c r="E111" s="3"/>
    </row>
    <row r="112" spans="1:5">
      <c r="D112" s="84"/>
      <c r="E112" s="3"/>
    </row>
    <row r="113" spans="1:5" ht="13.8">
      <c r="C113" s="86"/>
      <c r="D113" s="82"/>
      <c r="E113" s="3"/>
    </row>
    <row r="114" spans="1:5">
      <c r="E114" s="3"/>
    </row>
    <row r="115" spans="1:5" ht="15.6">
      <c r="A115" s="87"/>
      <c r="B115" s="88"/>
      <c r="E115" s="3"/>
    </row>
    <row r="116" spans="1:5" ht="13.8">
      <c r="A116" s="3"/>
      <c r="B116" s="3"/>
      <c r="D116" s="86"/>
      <c r="E116" s="3"/>
    </row>
    <row r="117" spans="1:5" ht="15.6">
      <c r="A117" s="89"/>
      <c r="B117" s="88"/>
      <c r="D117" s="44"/>
      <c r="E117" s="3"/>
    </row>
    <row r="118" spans="1:5" ht="13.8">
      <c r="A118" s="3"/>
      <c r="B118" s="3"/>
      <c r="D118" s="86"/>
      <c r="E118" s="3"/>
    </row>
    <row r="119" spans="1:5" ht="13.8">
      <c r="A119" s="89"/>
      <c r="B119" s="3"/>
      <c r="D119" s="86"/>
      <c r="E119" s="3"/>
    </row>
    <row r="120" spans="1:5" ht="13.8">
      <c r="A120" s="89"/>
      <c r="B120" s="3"/>
      <c r="E120" s="3"/>
    </row>
    <row r="121" spans="1:5" ht="15">
      <c r="B121" s="90"/>
      <c r="E121" s="3"/>
    </row>
    <row r="122" spans="1:5">
      <c r="A122" s="91"/>
      <c r="C122" s="92"/>
      <c r="E122" s="3"/>
    </row>
    <row r="123" spans="1:5">
      <c r="B123" s="93"/>
      <c r="E123" s="3"/>
    </row>
    <row r="124" spans="1:5">
      <c r="B124" s="93"/>
      <c r="E124" s="3"/>
    </row>
    <row r="125" spans="1:5" ht="15.6">
      <c r="B125" s="83"/>
      <c r="E125" s="3"/>
    </row>
    <row r="126" spans="1:5" ht="15">
      <c r="B126" s="90"/>
      <c r="E126" s="3"/>
    </row>
    <row r="127" spans="1:5" ht="13.5" customHeight="1">
      <c r="A127" s="94"/>
      <c r="B127" s="93"/>
      <c r="C127" s="92"/>
      <c r="E127" s="3"/>
    </row>
    <row r="128" spans="1:5">
      <c r="A128" s="91"/>
      <c r="C128" s="92"/>
      <c r="E128" s="3"/>
    </row>
    <row r="129" spans="1:7">
      <c r="A129" s="91"/>
      <c r="C129" s="92"/>
      <c r="E129" s="3"/>
    </row>
    <row r="130" spans="1:7">
      <c r="D130" s="93"/>
      <c r="E130" s="3"/>
    </row>
    <row r="131" spans="1:7">
      <c r="A131" s="91"/>
      <c r="C131" s="92"/>
      <c r="D131" s="93"/>
      <c r="E131" s="3"/>
    </row>
    <row r="132" spans="1:7">
      <c r="D132" s="93"/>
      <c r="E132" s="3"/>
    </row>
    <row r="133" spans="1:7">
      <c r="A133" s="91"/>
      <c r="B133" s="93"/>
      <c r="E133" s="3"/>
    </row>
    <row r="134" spans="1:7">
      <c r="E134" s="3"/>
    </row>
    <row r="135" spans="1:7">
      <c r="D135" s="93"/>
      <c r="E135" s="3"/>
    </row>
    <row r="136" spans="1:7">
      <c r="D136" s="93"/>
      <c r="E136" s="3"/>
    </row>
    <row r="137" spans="1:7">
      <c r="D137" s="93"/>
      <c r="E137" s="3"/>
    </row>
    <row r="138" spans="1:7">
      <c r="E138" s="3"/>
    </row>
    <row r="139" spans="1:7">
      <c r="D139" s="93"/>
    </row>
    <row r="140" spans="1:7" ht="13.8">
      <c r="E140" s="44"/>
      <c r="G140" s="89"/>
    </row>
    <row r="141" spans="1:7">
      <c r="D141" s="93"/>
      <c r="F141" s="95"/>
    </row>
    <row r="142" spans="1:7">
      <c r="F142" s="80"/>
    </row>
    <row r="143" spans="1:7">
      <c r="F143" s="80"/>
    </row>
    <row r="144" spans="1:7">
      <c r="F144" s="80"/>
    </row>
    <row r="145" spans="5:8">
      <c r="F145" s="80"/>
    </row>
    <row r="146" spans="5:8">
      <c r="F146" s="80"/>
    </row>
    <row r="147" spans="5:8">
      <c r="F147" s="80"/>
    </row>
    <row r="148" spans="5:8">
      <c r="F148" s="80"/>
    </row>
    <row r="149" spans="5:8">
      <c r="F149" s="80"/>
      <c r="H149" s="95"/>
    </row>
    <row r="150" spans="5:8">
      <c r="F150" s="80"/>
    </row>
    <row r="151" spans="5:8">
      <c r="F151" s="80"/>
    </row>
    <row r="153" spans="5:8" ht="15.6">
      <c r="E153" s="83"/>
    </row>
    <row r="154" spans="5:8">
      <c r="E154" s="44"/>
    </row>
    <row r="155" spans="5:8">
      <c r="F155" s="95"/>
    </row>
    <row r="163" spans="6:10">
      <c r="H163" s="95"/>
    </row>
    <row r="164" spans="6:10" ht="15.6">
      <c r="G164" s="88"/>
    </row>
    <row r="165" spans="6:10">
      <c r="F165" s="80"/>
      <c r="G165" s="80"/>
    </row>
    <row r="166" spans="6:10">
      <c r="F166" s="80"/>
      <c r="G166" s="98"/>
    </row>
    <row r="167" spans="6:10">
      <c r="F167" s="80"/>
      <c r="G167" s="98"/>
    </row>
    <row r="169" spans="6:10">
      <c r="F169" s="80"/>
      <c r="G169" s="98"/>
    </row>
    <row r="171" spans="6:10">
      <c r="F171" s="80"/>
      <c r="G171" s="98"/>
    </row>
    <row r="174" spans="6:10">
      <c r="I174" s="95"/>
      <c r="J174" s="95"/>
    </row>
    <row r="175" spans="6:10">
      <c r="I175" s="96"/>
    </row>
    <row r="176" spans="6:10">
      <c r="I176" s="96"/>
    </row>
    <row r="177" spans="5:11" ht="15.6">
      <c r="F177" s="87"/>
      <c r="G177" s="88"/>
      <c r="I177" s="96"/>
    </row>
    <row r="178" spans="5:11">
      <c r="E178" s="99"/>
      <c r="I178" s="96"/>
    </row>
    <row r="179" spans="5:11" ht="15.6">
      <c r="E179" s="100"/>
      <c r="F179" s="89"/>
      <c r="G179" s="88"/>
      <c r="I179" s="96"/>
    </row>
    <row r="180" spans="5:11">
      <c r="E180" s="99"/>
      <c r="I180" s="96"/>
    </row>
    <row r="181" spans="5:11" ht="13.8">
      <c r="F181" s="89"/>
      <c r="I181" s="96"/>
    </row>
    <row r="182" spans="5:11" ht="13.8">
      <c r="F182" s="89"/>
      <c r="I182" s="96"/>
    </row>
    <row r="183" spans="5:11">
      <c r="E183" s="92"/>
      <c r="F183" s="101"/>
      <c r="I183" s="96"/>
    </row>
    <row r="184" spans="5:11">
      <c r="E184" s="92"/>
      <c r="F184" s="80"/>
      <c r="I184" s="96"/>
    </row>
    <row r="185" spans="5:11">
      <c r="E185" s="99"/>
      <c r="I185" s="96"/>
    </row>
    <row r="186" spans="5:11">
      <c r="F186" s="101"/>
      <c r="I186" s="97"/>
    </row>
    <row r="187" spans="5:11">
      <c r="E187" s="99"/>
      <c r="F187" s="80"/>
    </row>
    <row r="188" spans="5:11">
      <c r="I188" s="95"/>
      <c r="K188" s="95"/>
    </row>
    <row r="189" spans="5:11">
      <c r="E189" s="99"/>
      <c r="F189" s="101"/>
      <c r="I189" s="80"/>
    </row>
    <row r="190" spans="5:11">
      <c r="F190" s="80"/>
      <c r="I190" s="80"/>
    </row>
    <row r="191" spans="5:11">
      <c r="I191" s="80"/>
    </row>
    <row r="192" spans="5:11">
      <c r="I192" s="80"/>
    </row>
    <row r="193" spans="9:11">
      <c r="I193" s="80"/>
    </row>
    <row r="194" spans="9:11">
      <c r="I194" s="80"/>
    </row>
    <row r="196" spans="9:11">
      <c r="I196" s="97"/>
    </row>
    <row r="198" spans="9:11">
      <c r="I198" s="80"/>
      <c r="J198" s="80"/>
      <c r="K198" s="80"/>
    </row>
    <row r="199" spans="9:11">
      <c r="J199" s="96"/>
    </row>
    <row r="200" spans="9:11">
      <c r="J200" s="96"/>
    </row>
    <row r="202" spans="9:11">
      <c r="J202" s="96"/>
    </row>
    <row r="204" spans="9:11">
      <c r="J204" s="96"/>
    </row>
  </sheetData>
  <pageMargins left="1" right="1" top="1" bottom="1" header="1" footer="1"/>
  <pageSetup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6640625" defaultRowHeight="13.2"/>
  <cols>
    <col min="1" max="16384" width="8.6640625" style="3"/>
  </cols>
  <sheetData/>
  <pageMargins left="1" right="1" top="1" bottom="1" header="1" footer="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6640625" defaultRowHeight="13.2"/>
  <cols>
    <col min="1" max="16384" width="8.6640625" style="3"/>
  </cols>
  <sheetData/>
  <pageMargins left="1" right="1" top="1" bottom="1" header="1" footer="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tannehill</dc:creator>
  <cp:lastModifiedBy>Aimee Henkel</cp:lastModifiedBy>
  <dcterms:created xsi:type="dcterms:W3CDTF">2022-08-05T01:30:10Z</dcterms:created>
  <dcterms:modified xsi:type="dcterms:W3CDTF">2025-09-30T17:12:16Z</dcterms:modified>
</cp:coreProperties>
</file>